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8" windowHeight="2040" activeTab="2"/>
  </bookViews>
  <sheets>
    <sheet name="收支预算总表" sheetId="1" r:id="rId1"/>
    <sheet name="收入预算总表" sheetId="2" r:id="rId2"/>
    <sheet name="2019年部门预算支出明细表" sheetId="3" r:id="rId3"/>
    <sheet name="工资福利" sheetId="4" r:id="rId4"/>
    <sheet name="一般商品服务" sheetId="5" r:id="rId5"/>
    <sheet name="对个人和家庭的补助" sheetId="6" r:id="rId6"/>
    <sheet name="政府性基金" sheetId="7" r:id="rId7"/>
    <sheet name="非税收入委托征收计划表" sheetId="8" r:id="rId8"/>
    <sheet name="“三公”经费情况表" sheetId="9" r:id="rId9"/>
  </sheets>
  <definedNames>
    <definedName name="_xlnm.Print_Area" localSheetId="8">'“三公”经费情况表'!$A$1:$I$6</definedName>
    <definedName name="_xlnm.Print_Area" localSheetId="2">'2019年部门预算支出明细表'!$A$1:$R$9</definedName>
    <definedName name="_xlnm.Print_Area" localSheetId="7">'非税收入委托征收计划表'!$A$1:$G$7</definedName>
    <definedName name="_xlnm.Print_Area" localSheetId="3">'工资福利'!$A$1:$S$9</definedName>
    <definedName name="_xlnm.Print_Area" localSheetId="1">'收入预算总表'!$A$1:$N$8</definedName>
    <definedName name="_xlnm.Print_Area" localSheetId="0">'收支预算总表'!$A$1:$H$36</definedName>
    <definedName name="_xlnm.Print_Area" localSheetId="4">'一般商品服务'!$A$1:$AC$8</definedName>
    <definedName name="_xlnm.Print_Titles" localSheetId="8">'“三公”经费情况表'!$1:$6</definedName>
    <definedName name="_xlnm.Print_Titles" localSheetId="2">'2019年部门预算支出明细表'!$1:$7</definedName>
    <definedName name="_xlnm.Print_Titles" localSheetId="7">'非税收入委托征收计划表'!$1:$7</definedName>
    <definedName name="_xlnm.Print_Titles" localSheetId="3">'工资福利'!$1:$7</definedName>
    <definedName name="_xlnm.Print_Titles" localSheetId="1">'收入预算总表'!$1:$6</definedName>
    <definedName name="_xlnm.Print_Titles" localSheetId="0">'收支预算总表'!$1:$5</definedName>
    <definedName name="_xlnm.Print_Titles" localSheetId="4">'一般商品服务'!$1:$7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<sst xmlns="http://schemas.openxmlformats.org/spreadsheetml/2006/main" count="297" uniqueCount="207">
  <si>
    <t xml:space="preserve"> </t>
  </si>
  <si>
    <t>生活补助</t>
  </si>
  <si>
    <t>十三、转移性支出</t>
  </si>
  <si>
    <t>养老保险</t>
  </si>
  <si>
    <t xml:space="preserve">         政府性基金补助</t>
  </si>
  <si>
    <t>其他支出</t>
  </si>
  <si>
    <t>对个人和家庭的补助</t>
  </si>
  <si>
    <t>经费拨款</t>
  </si>
  <si>
    <t>项         目</t>
  </si>
  <si>
    <t xml:space="preserve">         本年支出合计</t>
  </si>
  <si>
    <t>离休费</t>
  </si>
  <si>
    <t>四、上级补助收入</t>
  </si>
  <si>
    <t>助学金</t>
  </si>
  <si>
    <t>住房公积金</t>
  </si>
  <si>
    <t>收入预算总表</t>
  </si>
  <si>
    <t>基本支出</t>
  </si>
  <si>
    <t>因公出国(境)费用</t>
  </si>
  <si>
    <t>津补贴</t>
  </si>
  <si>
    <t>上级补助收入</t>
  </si>
  <si>
    <t>纳入部门预算的非税支出</t>
  </si>
  <si>
    <t>本年预算</t>
  </si>
  <si>
    <t>六、对事业单位资本性补助</t>
  </si>
  <si>
    <t>对个人和家庭的补助支出预算明细表</t>
  </si>
  <si>
    <t>取暖费</t>
  </si>
  <si>
    <t>项 目(按政府预算经济分类)</t>
  </si>
  <si>
    <t>一般商品和服务支出</t>
  </si>
  <si>
    <t>上缴上级支出</t>
  </si>
  <si>
    <t>上年结转</t>
  </si>
  <si>
    <t>一、一般公共服务支出</t>
  </si>
  <si>
    <t>公共财政拨款</t>
  </si>
  <si>
    <t>工伤保险</t>
  </si>
  <si>
    <t>收 入 总 计</t>
  </si>
  <si>
    <t>　　　对个人和家庭的补助</t>
  </si>
  <si>
    <t>六、科学技术支出</t>
  </si>
  <si>
    <t>救济费</t>
  </si>
  <si>
    <t>职业年金</t>
  </si>
  <si>
    <t>纳入公共预算管理的非税收入拨款</t>
  </si>
  <si>
    <t>二、外交支出</t>
  </si>
  <si>
    <t>本年支出合计</t>
  </si>
  <si>
    <t>四、机关资本性支出(二)</t>
  </si>
  <si>
    <t>合计</t>
  </si>
  <si>
    <t>福利费</t>
  </si>
  <si>
    <t>九、社会保险基金支出</t>
  </si>
  <si>
    <t>租赁费</t>
  </si>
  <si>
    <t>六、结转下年</t>
  </si>
  <si>
    <t>咨询费</t>
  </si>
  <si>
    <t>印刷费</t>
  </si>
  <si>
    <t>专用村料费</t>
  </si>
  <si>
    <t>十四、交通运输支出</t>
  </si>
  <si>
    <t>差旅费</t>
  </si>
  <si>
    <t>支                  出</t>
  </si>
  <si>
    <t>事业单位经营服务收入</t>
  </si>
  <si>
    <t xml:space="preserve">      纳入公共预算管理的非税收入拨款</t>
  </si>
  <si>
    <t>七、用事业基金弥补收支差额</t>
  </si>
  <si>
    <t>十六、商业服务业等支出</t>
  </si>
  <si>
    <t xml:space="preserve">      纳入部门预算的非税支出</t>
  </si>
  <si>
    <t>表六</t>
  </si>
  <si>
    <t>对企业补助(基本建设)</t>
  </si>
  <si>
    <t>二十一、粮油物资储备支出</t>
  </si>
  <si>
    <t>十五、资源勘探信息等支出</t>
  </si>
  <si>
    <t>二十三、其他支出</t>
  </si>
  <si>
    <t>邮电费</t>
  </si>
  <si>
    <t>表九</t>
  </si>
  <si>
    <t>表三</t>
  </si>
  <si>
    <t>政府性基金补助</t>
  </si>
  <si>
    <t>类</t>
  </si>
  <si>
    <t>二十七、债务发行费用支出</t>
  </si>
  <si>
    <t>对社会保障基金补助</t>
  </si>
  <si>
    <t>二十六、债务付息支出</t>
  </si>
  <si>
    <t>十、对社会保障基金补助</t>
  </si>
  <si>
    <t>单位代码</t>
  </si>
  <si>
    <t>十一、节能环保支出</t>
  </si>
  <si>
    <t>六、其它收入</t>
  </si>
  <si>
    <t>工资福利支出预算明细表</t>
  </si>
  <si>
    <t>五、对事业单位经常性补助</t>
  </si>
  <si>
    <t>四、公共安全支出</t>
  </si>
  <si>
    <t>十、医疗卫生与计划生育支出</t>
  </si>
  <si>
    <t>十一、债务利息及费用支出</t>
  </si>
  <si>
    <t>功能科目</t>
  </si>
  <si>
    <t>公务接待费</t>
  </si>
  <si>
    <t>单位名称(功能科目)</t>
  </si>
  <si>
    <t>公共财政拨款小计</t>
  </si>
  <si>
    <t>单位：万元</t>
  </si>
  <si>
    <t>手续费</t>
  </si>
  <si>
    <t>纳入专户管理的非税收入拨款</t>
  </si>
  <si>
    <t>执收计划数</t>
  </si>
  <si>
    <t>非税收入委托征收计划表</t>
  </si>
  <si>
    <t>小计</t>
  </si>
  <si>
    <t>工资福利支出</t>
  </si>
  <si>
    <t>八、社会保障和就业支出</t>
  </si>
  <si>
    <t>一、机关工资福利支出</t>
  </si>
  <si>
    <t>其他对个人和家庭的补助</t>
  </si>
  <si>
    <t>备注</t>
  </si>
  <si>
    <t>培训费</t>
  </si>
  <si>
    <t>公用经费</t>
  </si>
  <si>
    <t>资本性支出</t>
  </si>
  <si>
    <t>项目支出</t>
  </si>
  <si>
    <t xml:space="preserve">      </t>
  </si>
  <si>
    <t>个人农业生产补贴</t>
  </si>
  <si>
    <t>八、对企业资本性支出</t>
  </si>
  <si>
    <t>医疗保险</t>
  </si>
  <si>
    <t>其它收入</t>
  </si>
  <si>
    <t xml:space="preserve">      对企业补助</t>
  </si>
  <si>
    <t>失业保险</t>
  </si>
  <si>
    <t>二十二、预备费</t>
  </si>
  <si>
    <t>一般商品和服务支出预算表</t>
  </si>
  <si>
    <t>二十五、债务还本支出</t>
  </si>
  <si>
    <t>表五</t>
  </si>
  <si>
    <t>津补贴（绩效工资）</t>
  </si>
  <si>
    <t>表二</t>
  </si>
  <si>
    <t xml:space="preserve">      专项商品和服务支出</t>
  </si>
  <si>
    <t>表一</t>
  </si>
  <si>
    <t>对附属单位补助支出</t>
  </si>
  <si>
    <t>**</t>
  </si>
  <si>
    <t>十九、国土海洋气象等支出</t>
  </si>
  <si>
    <t>项目名称</t>
  </si>
  <si>
    <t>抚恤金</t>
  </si>
  <si>
    <t>其他交通费用</t>
  </si>
  <si>
    <t>十五、其他支出</t>
  </si>
  <si>
    <t xml:space="preserve">      债务利息及费用支出</t>
  </si>
  <si>
    <t>一、公共财政拨款</t>
  </si>
  <si>
    <t>政府性基金拨款</t>
  </si>
  <si>
    <t>奖励金</t>
  </si>
  <si>
    <t>其他交通工具购置</t>
  </si>
  <si>
    <t>工会经费</t>
  </si>
  <si>
    <t>项</t>
  </si>
  <si>
    <t>因公出国(境)费</t>
  </si>
  <si>
    <t>总  计</t>
  </si>
  <si>
    <t>维修(护)费</t>
  </si>
  <si>
    <t>款</t>
  </si>
  <si>
    <t>二、政府性基金拨款</t>
  </si>
  <si>
    <t>　　　工资福利支出</t>
  </si>
  <si>
    <t>电费</t>
  </si>
  <si>
    <t>项 目(按部门预算经济分类)</t>
  </si>
  <si>
    <t>三、纳入专户管理的非税收入拨款</t>
  </si>
  <si>
    <t>物业管理费</t>
  </si>
  <si>
    <t>五、教育支出</t>
  </si>
  <si>
    <t>会议费</t>
  </si>
  <si>
    <t>专项对个人和家庭的补助</t>
  </si>
  <si>
    <t>政府性基金拨款支出预算表</t>
  </si>
  <si>
    <t>用事业基金弥补收支差额</t>
  </si>
  <si>
    <t>资本性支出(基本建设)</t>
  </si>
  <si>
    <t>单位名称</t>
  </si>
  <si>
    <t>医疗补助费</t>
  </si>
  <si>
    <t>债务利息及费用支出</t>
  </si>
  <si>
    <t>收入类别</t>
  </si>
  <si>
    <t>总计</t>
  </si>
  <si>
    <t>二十八、结转下年</t>
  </si>
  <si>
    <t>公务用车购置</t>
  </si>
  <si>
    <t>十三、农林水支出</t>
  </si>
  <si>
    <t>各项社保基金</t>
  </si>
  <si>
    <t>其他公用支出</t>
  </si>
  <si>
    <t>二十、住房保障支出</t>
  </si>
  <si>
    <t>支 出 预 算 明 细 表</t>
  </si>
  <si>
    <t>办公费</t>
  </si>
  <si>
    <t xml:space="preserve">      资本性支出</t>
  </si>
  <si>
    <t>三、机关资本性支出(一)</t>
  </si>
  <si>
    <t>十八、援助其他地区支出</t>
  </si>
  <si>
    <t>收                  入</t>
  </si>
  <si>
    <t>三、国防支出</t>
  </si>
  <si>
    <t>表四</t>
  </si>
  <si>
    <t>表八</t>
  </si>
  <si>
    <t>公共财政补助</t>
  </si>
  <si>
    <t>七、对企业补助</t>
  </si>
  <si>
    <t>对企业补助</t>
  </si>
  <si>
    <t>十二、债务还本支出</t>
  </si>
  <si>
    <t>九、对个人和家庭的补助</t>
  </si>
  <si>
    <t>表七</t>
  </si>
  <si>
    <t>基本工资</t>
  </si>
  <si>
    <t>事业单位经营支出</t>
  </si>
  <si>
    <t>残疾人就业保障金</t>
  </si>
  <si>
    <t>乡镇工作补贴</t>
  </si>
  <si>
    <t>二、项目支出</t>
  </si>
  <si>
    <t>政府统筹收入</t>
  </si>
  <si>
    <t>项 目(按功能分类)</t>
  </si>
  <si>
    <t>支 出 总 计</t>
  </si>
  <si>
    <t xml:space="preserve">       本年收入合计</t>
  </si>
  <si>
    <t>收  支  预  算  总  表</t>
  </si>
  <si>
    <t>　　  商品和服务支出</t>
  </si>
  <si>
    <t>单位:万元</t>
  </si>
  <si>
    <t>十七、金融支出</t>
  </si>
  <si>
    <t>退职(役)费</t>
  </si>
  <si>
    <t>七、文化体育与传媒支出</t>
  </si>
  <si>
    <t>十二、城乡社区支出</t>
  </si>
  <si>
    <t>十四、预留费及预留</t>
  </si>
  <si>
    <t xml:space="preserve">      资本性支出(基本建设)</t>
  </si>
  <si>
    <t>一、基本支出</t>
  </si>
  <si>
    <t>二十四、转移性支出</t>
  </si>
  <si>
    <t xml:space="preserve">         公共财政补助</t>
  </si>
  <si>
    <t>八、上年结转</t>
  </si>
  <si>
    <t xml:space="preserve">       本年支出合计</t>
  </si>
  <si>
    <t xml:space="preserve">      经费拨款</t>
  </si>
  <si>
    <t>其他工资福利支出</t>
  </si>
  <si>
    <t>二、机关商品和服务支出</t>
  </si>
  <si>
    <t xml:space="preserve">      其他支出</t>
  </si>
  <si>
    <t>五、事业单位经营服务收入</t>
  </si>
  <si>
    <t>水费</t>
  </si>
  <si>
    <t>特殊岗位津贴</t>
  </si>
  <si>
    <t>纳入部门预算的支出</t>
  </si>
  <si>
    <t>专项商品和服务支出</t>
  </si>
  <si>
    <t>公务用车运行维护费</t>
  </si>
  <si>
    <t>退休费</t>
  </si>
  <si>
    <t>科目编码</t>
  </si>
  <si>
    <t>2019年“三公”经费预算支出</t>
  </si>
  <si>
    <t>2019年“三公”经费预算情况表</t>
  </si>
  <si>
    <t>东塘镇人民政府</t>
  </si>
  <si>
    <t>填报单位：东塘镇人民政府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</si>
</sst>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.00_ "/>
    <numFmt numFmtId="181" formatCode=";;"/>
    <numFmt numFmtId="182" formatCode="* #,##0.00;* \-#,##0.00;* &quot;&quot;??;@"/>
    <numFmt numFmtId="183" formatCode="#,##0.0000"/>
    <numFmt numFmtId="184" formatCode="#,##0.00_ "/>
  </numFmts>
  <fonts count="4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22"/>
      <name val="宋体"/>
      <family val="0"/>
    </font>
    <font>
      <b/>
      <sz val="22"/>
      <name val="宋体"/>
      <family val="0"/>
    </font>
    <font>
      <sz val="18"/>
      <name val="黑体"/>
      <family val="3"/>
    </font>
    <font>
      <sz val="12"/>
      <name val="楷体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10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" fontId="0" fillId="33" borderId="12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1" xfId="0" applyNumberFormat="1" applyFill="1" applyBorder="1" applyAlignment="1">
      <alignment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14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vertical="center"/>
      <protection/>
    </xf>
    <xf numFmtId="4" fontId="0" fillId="33" borderId="13" xfId="0" applyNumberFormat="1" applyFont="1" applyFill="1" applyBorder="1" applyAlignment="1" applyProtection="1">
      <alignment horizontal="right" vertical="center" wrapText="1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33" borderId="15" xfId="0" applyNumberFormat="1" applyFont="1" applyFill="1" applyBorder="1" applyAlignment="1" applyProtection="1">
      <alignment horizontal="right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" fontId="4" fillId="33" borderId="14" xfId="0" applyNumberFormat="1" applyFont="1" applyFill="1" applyBorder="1" applyAlignment="1" applyProtection="1">
      <alignment horizontal="right" vertical="center" wrapText="1"/>
      <protection/>
    </xf>
    <xf numFmtId="4" fontId="4" fillId="33" borderId="13" xfId="0" applyNumberFormat="1" applyFont="1" applyFill="1" applyBorder="1" applyAlignment="1" applyProtection="1">
      <alignment horizontal="right" vertical="center" wrapText="1"/>
      <protection/>
    </xf>
    <xf numFmtId="4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Alignment="1">
      <alignment horizontal="centerContinuous" vertical="center"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4" xfId="0" applyNumberFormat="1" applyFont="1" applyFill="1" applyBorder="1" applyAlignment="1" applyProtection="1">
      <alignment horizontal="center" vertical="center" wrapText="1"/>
      <protection/>
    </xf>
    <xf numFmtId="4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/>
      <protection/>
    </xf>
    <xf numFmtId="181" fontId="0" fillId="33" borderId="10" xfId="0" applyNumberFormat="1" applyFont="1" applyFill="1" applyBorder="1" applyAlignment="1" applyProtection="1">
      <alignment horizontal="center" vertical="center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5" xfId="0" applyNumberFormat="1" applyFont="1" applyFill="1" applyBorder="1" applyAlignment="1" applyProtection="1">
      <alignment horizontal="center" vertical="center" wrapText="1"/>
      <protection/>
    </xf>
    <xf numFmtId="183" fontId="4" fillId="33" borderId="10" xfId="0" applyNumberFormat="1" applyFont="1" applyFill="1" applyBorder="1" applyAlignment="1" applyProtection="1">
      <alignment horizontal="center" vertical="center" wrapText="1"/>
      <protection/>
    </xf>
    <xf numFmtId="181" fontId="0" fillId="33" borderId="13" xfId="0" applyNumberFormat="1" applyFont="1" applyFill="1" applyBorder="1" applyAlignment="1" applyProtection="1">
      <alignment vertical="center"/>
      <protection/>
    </xf>
    <xf numFmtId="181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38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382" applyNumberFormat="1" applyFont="1" applyFill="1" applyAlignment="1">
      <alignment vertical="center"/>
    </xf>
    <xf numFmtId="0" fontId="4" fillId="0" borderId="0" xfId="382" applyNumberFormat="1" applyFont="1" applyAlignment="1">
      <alignment vertical="center"/>
    </xf>
    <xf numFmtId="0" fontId="4" fillId="0" borderId="0" xfId="382" applyNumberFormat="1" applyFont="1" applyAlignment="1">
      <alignment horizontal="right" vertical="center"/>
    </xf>
    <xf numFmtId="0" fontId="6" fillId="0" borderId="0" xfId="382" applyNumberFormat="1" applyFont="1" applyAlignment="1">
      <alignment horizontal="centerContinuous" vertical="center"/>
    </xf>
    <xf numFmtId="0" fontId="4" fillId="0" borderId="0" xfId="382" applyNumberFormat="1" applyFont="1" applyAlignment="1">
      <alignment horizontal="centerContinuous" vertical="center"/>
    </xf>
    <xf numFmtId="0" fontId="4" fillId="0" borderId="0" xfId="382" applyNumberFormat="1" applyFont="1" applyAlignment="1">
      <alignment horizontal="right"/>
    </xf>
    <xf numFmtId="0" fontId="4" fillId="0" borderId="12" xfId="382" applyNumberFormat="1" applyFont="1" applyFill="1" applyBorder="1" applyAlignment="1">
      <alignment horizontal="center" vertical="center"/>
    </xf>
    <xf numFmtId="0" fontId="4" fillId="0" borderId="16" xfId="382" applyNumberFormat="1" applyFont="1" applyFill="1" applyBorder="1" applyAlignment="1">
      <alignment horizontal="center" vertical="center"/>
    </xf>
    <xf numFmtId="0" fontId="4" fillId="0" borderId="16" xfId="382" applyNumberFormat="1" applyFont="1" applyFill="1" applyBorder="1" applyAlignment="1">
      <alignment horizontal="center" vertical="center" wrapText="1"/>
    </xf>
    <xf numFmtId="0" fontId="4" fillId="0" borderId="12" xfId="382" applyNumberFormat="1" applyFont="1" applyBorder="1" applyAlignment="1">
      <alignment horizontal="center" vertical="center" wrapText="1"/>
    </xf>
    <xf numFmtId="0" fontId="4" fillId="0" borderId="16" xfId="382" applyNumberFormat="1" applyFont="1" applyBorder="1" applyAlignment="1">
      <alignment horizontal="center" vertical="center" wrapText="1"/>
    </xf>
    <xf numFmtId="180" fontId="4" fillId="33" borderId="13" xfId="382" applyNumberFormat="1" applyFont="1" applyFill="1" applyBorder="1" applyAlignment="1">
      <alignment vertical="center" wrapText="1"/>
    </xf>
    <xf numFmtId="4" fontId="4" fillId="33" borderId="16" xfId="382" applyNumberFormat="1" applyFont="1" applyFill="1" applyBorder="1" applyAlignment="1" applyProtection="1">
      <alignment horizontal="right" vertical="center" wrapText="1"/>
      <protection/>
    </xf>
    <xf numFmtId="2" fontId="4" fillId="33" borderId="14" xfId="382" applyNumberFormat="1" applyFont="1" applyFill="1" applyBorder="1" applyAlignment="1" applyProtection="1">
      <alignment horizontal="left" vertical="center" wrapText="1"/>
      <protection/>
    </xf>
    <xf numFmtId="4" fontId="4" fillId="33" borderId="11" xfId="382" applyNumberFormat="1" applyFont="1" applyFill="1" applyBorder="1" applyAlignment="1" applyProtection="1">
      <alignment horizontal="right" vertical="center" wrapText="1"/>
      <protection/>
    </xf>
    <xf numFmtId="0" fontId="4" fillId="33" borderId="14" xfId="382" applyNumberFormat="1" applyFont="1" applyFill="1" applyBorder="1" applyAlignment="1">
      <alignment vertical="center"/>
    </xf>
    <xf numFmtId="0" fontId="4" fillId="33" borderId="13" xfId="382" applyNumberFormat="1" applyFont="1" applyFill="1" applyBorder="1" applyAlignment="1">
      <alignment vertical="center"/>
    </xf>
    <xf numFmtId="0" fontId="4" fillId="33" borderId="0" xfId="382" applyNumberFormat="1" applyFont="1" applyFill="1" applyAlignment="1">
      <alignment vertical="center"/>
    </xf>
    <xf numFmtId="0" fontId="0" fillId="33" borderId="13" xfId="382" applyNumberFormat="1" applyFont="1" applyFill="1" applyBorder="1" applyAlignment="1">
      <alignment vertical="center"/>
    </xf>
    <xf numFmtId="4" fontId="4" fillId="33" borderId="14" xfId="382" applyNumberFormat="1" applyFont="1" applyFill="1" applyBorder="1" applyAlignment="1" applyProtection="1">
      <alignment horizontal="left" vertical="center" wrapText="1"/>
      <protection/>
    </xf>
    <xf numFmtId="4" fontId="4" fillId="33" borderId="10" xfId="382" applyNumberFormat="1" applyFont="1" applyFill="1" applyBorder="1" applyAlignment="1" applyProtection="1">
      <alignment horizontal="right" vertical="center" wrapText="1"/>
      <protection/>
    </xf>
    <xf numFmtId="4" fontId="4" fillId="33" borderId="13" xfId="382" applyNumberFormat="1" applyFont="1" applyFill="1" applyBorder="1" applyAlignment="1" applyProtection="1">
      <alignment vertical="center"/>
      <protection/>
    </xf>
    <xf numFmtId="4" fontId="4" fillId="33" borderId="12" xfId="382" applyNumberFormat="1" applyFont="1" applyFill="1" applyBorder="1" applyAlignment="1" applyProtection="1">
      <alignment horizontal="right" vertical="center" wrapText="1"/>
      <protection/>
    </xf>
    <xf numFmtId="180" fontId="4" fillId="33" borderId="13" xfId="382" applyNumberFormat="1" applyFont="1" applyFill="1" applyBorder="1" applyAlignment="1">
      <alignment horizontal="left" vertical="center" wrapText="1"/>
    </xf>
    <xf numFmtId="0" fontId="4" fillId="33" borderId="15" xfId="382" applyNumberFormat="1" applyFont="1" applyFill="1" applyBorder="1" applyAlignment="1">
      <alignment vertical="center"/>
    </xf>
    <xf numFmtId="0" fontId="0" fillId="33" borderId="10" xfId="382" applyNumberFormat="1" applyFont="1" applyFill="1" applyBorder="1" applyAlignment="1">
      <alignment vertical="center"/>
    </xf>
    <xf numFmtId="4" fontId="4" fillId="33" borderId="13" xfId="382" applyNumberFormat="1" applyFont="1" applyFill="1" applyBorder="1" applyAlignment="1" applyProtection="1">
      <alignment horizontal="left" vertical="center" wrapText="1"/>
      <protection/>
    </xf>
    <xf numFmtId="4" fontId="0" fillId="33" borderId="11" xfId="382" applyNumberFormat="1" applyFont="1" applyFill="1" applyBorder="1" applyAlignment="1" applyProtection="1">
      <alignment horizontal="right" vertical="center" wrapText="1"/>
      <protection/>
    </xf>
    <xf numFmtId="180" fontId="4" fillId="33" borderId="10" xfId="382" applyNumberFormat="1" applyFont="1" applyFill="1" applyBorder="1" applyAlignment="1">
      <alignment horizontal="left" vertical="center" wrapText="1"/>
    </xf>
    <xf numFmtId="2" fontId="4" fillId="33" borderId="13" xfId="382" applyNumberFormat="1" applyFont="1" applyFill="1" applyBorder="1" applyAlignment="1" applyProtection="1">
      <alignment horizontal="left" vertical="center" wrapText="1"/>
      <protection/>
    </xf>
    <xf numFmtId="0" fontId="4" fillId="33" borderId="10" xfId="382" applyNumberFormat="1" applyFont="1" applyFill="1" applyBorder="1" applyAlignment="1">
      <alignment vertical="center"/>
    </xf>
    <xf numFmtId="4" fontId="4" fillId="33" borderId="12" xfId="382" applyNumberFormat="1" applyFont="1" applyFill="1" applyBorder="1" applyAlignment="1">
      <alignment horizontal="right" vertical="center" wrapText="1"/>
    </xf>
    <xf numFmtId="4" fontId="4" fillId="33" borderId="10" xfId="382" applyNumberFormat="1" applyFont="1" applyFill="1" applyBorder="1" applyAlignment="1">
      <alignment horizontal="right" vertical="center" wrapText="1"/>
    </xf>
    <xf numFmtId="4" fontId="4" fillId="33" borderId="10" xfId="382" applyNumberFormat="1" applyFont="1" applyFill="1" applyBorder="1" applyAlignment="1">
      <alignment vertical="center"/>
    </xf>
    <xf numFmtId="4" fontId="0" fillId="33" borderId="11" xfId="382" applyNumberFormat="1" applyFont="1" applyFill="1" applyBorder="1" applyAlignment="1" applyProtection="1">
      <alignment horizontal="right" vertical="center"/>
      <protection/>
    </xf>
    <xf numFmtId="0" fontId="4" fillId="33" borderId="13" xfId="382" applyNumberFormat="1" applyFont="1" applyFill="1" applyBorder="1" applyAlignment="1">
      <alignment horizontal="center" vertical="center"/>
    </xf>
    <xf numFmtId="0" fontId="4" fillId="33" borderId="14" xfId="382" applyNumberFormat="1" applyFont="1" applyFill="1" applyBorder="1" applyAlignment="1">
      <alignment horizontal="center" vertical="center"/>
    </xf>
    <xf numFmtId="4" fontId="4" fillId="33" borderId="10" xfId="382" applyNumberFormat="1" applyFont="1" applyFill="1" applyBorder="1" applyAlignment="1" applyProtection="1">
      <alignment horizontal="right" vertical="center"/>
      <protection/>
    </xf>
    <xf numFmtId="4" fontId="4" fillId="33" borderId="11" xfId="382" applyNumberFormat="1" applyFont="1" applyFill="1" applyBorder="1" applyAlignment="1">
      <alignment horizontal="right" vertical="center" wrapText="1"/>
    </xf>
    <xf numFmtId="0" fontId="4" fillId="0" borderId="0" xfId="382" applyNumberFormat="1" applyFont="1" applyFill="1" applyAlignment="1">
      <alignment/>
    </xf>
    <xf numFmtId="0" fontId="4" fillId="0" borderId="0" xfId="383" applyNumberFormat="1" applyFont="1" applyAlignment="1">
      <alignment horizontal="right" vertical="center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4" fillId="0" borderId="0" xfId="276" applyNumberFormat="1" applyFont="1" applyAlignment="1">
      <alignment horizontal="centerContinuous" vertical="center"/>
    </xf>
    <xf numFmtId="0" fontId="4" fillId="0" borderId="16" xfId="27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NumberFormat="1" applyFont="1" applyFill="1" applyAlignment="1" applyProtection="1">
      <alignment vertical="center" wrapText="1"/>
      <protection/>
    </xf>
    <xf numFmtId="0" fontId="4" fillId="0" borderId="17" xfId="0" applyFont="1" applyBorder="1" applyAlignment="1">
      <alignment horizontal="centerContinuous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NumberFormat="1" applyFont="1" applyFill="1" applyAlignment="1" applyProtection="1">
      <alignment horizontal="center" wrapText="1"/>
      <protection/>
    </xf>
    <xf numFmtId="0" fontId="4" fillId="33" borderId="11" xfId="276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33" borderId="19" xfId="276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/>
    </xf>
    <xf numFmtId="4" fontId="4" fillId="33" borderId="10" xfId="276" applyNumberFormat="1" applyFont="1" applyFill="1" applyBorder="1" applyAlignment="1" applyProtection="1">
      <alignment horizontal="right" vertical="center" wrapText="1"/>
      <protection/>
    </xf>
    <xf numFmtId="0" fontId="4" fillId="0" borderId="0" xfId="277" applyNumberFormat="1" applyFont="1" applyAlignment="1">
      <alignment horizontal="centerContinuous" vertical="center"/>
    </xf>
    <xf numFmtId="0" fontId="4" fillId="0" borderId="16" xfId="277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horizontal="right" vertical="center"/>
      <protection/>
    </xf>
    <xf numFmtId="0" fontId="0" fillId="33" borderId="11" xfId="0" applyFill="1" applyBorder="1" applyAlignment="1">
      <alignment horizontal="center" vertical="center" wrapText="1"/>
    </xf>
    <xf numFmtId="4" fontId="4" fillId="0" borderId="10" xfId="279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right" vertical="center" wrapText="1"/>
    </xf>
    <xf numFmtId="0" fontId="6" fillId="0" borderId="0" xfId="0" applyNumberFormat="1" applyFont="1" applyFill="1" applyAlignment="1" applyProtection="1">
      <alignment horizontal="centerContinuous"/>
      <protection/>
    </xf>
    <xf numFmtId="0" fontId="4" fillId="0" borderId="17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7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0" fontId="4" fillId="0" borderId="0" xfId="42" applyNumberFormat="1" applyFont="1" applyFill="1" applyAlignment="1">
      <alignment horizontal="center" vertical="center" wrapText="1"/>
    </xf>
    <xf numFmtId="182" fontId="4" fillId="0" borderId="0" xfId="42" applyNumberFormat="1" applyFont="1" applyFill="1" applyAlignment="1">
      <alignment horizontal="center" vertical="center"/>
    </xf>
    <xf numFmtId="0" fontId="0" fillId="0" borderId="0" xfId="42" applyNumberFormat="1" applyFont="1" applyFill="1" applyAlignment="1">
      <alignment vertical="center"/>
    </xf>
    <xf numFmtId="0" fontId="4" fillId="0" borderId="0" xfId="42" applyNumberFormat="1" applyFont="1" applyFill="1" applyAlignment="1">
      <alignment horizontal="right" vertical="center"/>
    </xf>
    <xf numFmtId="49" fontId="4" fillId="0" borderId="0" xfId="42" applyNumberFormat="1" applyFont="1" applyFill="1" applyAlignment="1">
      <alignment vertical="center"/>
    </xf>
    <xf numFmtId="182" fontId="4" fillId="0" borderId="0" xfId="42" applyNumberFormat="1" applyFont="1" applyFill="1" applyAlignment="1">
      <alignment vertical="center"/>
    </xf>
    <xf numFmtId="0" fontId="4" fillId="0" borderId="0" xfId="42" applyNumberFormat="1" applyFont="1" applyFill="1" applyAlignment="1">
      <alignment vertical="center"/>
    </xf>
    <xf numFmtId="0" fontId="4" fillId="33" borderId="10" xfId="42" applyNumberFormat="1" applyFont="1" applyFill="1" applyBorder="1" applyAlignment="1">
      <alignment horizontal="center" vertical="center" wrapText="1"/>
    </xf>
    <xf numFmtId="49" fontId="4" fillId="33" borderId="10" xfId="42" applyNumberFormat="1" applyFont="1" applyFill="1" applyBorder="1" applyAlignment="1">
      <alignment horizontal="center" vertical="center" wrapText="1"/>
    </xf>
    <xf numFmtId="0" fontId="0" fillId="33" borderId="0" xfId="42" applyNumberFormat="1" applyFont="1" applyFill="1" applyAlignment="1">
      <alignment vertical="center"/>
    </xf>
    <xf numFmtId="49" fontId="4" fillId="0" borderId="0" xfId="42" applyNumberFormat="1" applyFont="1" applyFill="1" applyAlignment="1">
      <alignment horizontal="center" vertical="center"/>
    </xf>
    <xf numFmtId="0" fontId="4" fillId="0" borderId="0" xfId="42" applyNumberFormat="1" applyFont="1" applyFill="1" applyAlignment="1">
      <alignment horizontal="left" vertical="center"/>
    </xf>
    <xf numFmtId="0" fontId="0" fillId="0" borderId="0" xfId="42" applyNumberFormat="1" applyFont="1" applyFill="1" applyAlignment="1">
      <alignment horizontal="centerContinuous" vertical="center"/>
    </xf>
    <xf numFmtId="0" fontId="4" fillId="0" borderId="0" xfId="42" applyNumberFormat="1" applyFont="1" applyFill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4" fillId="33" borderId="14" xfId="168" applyNumberFormat="1" applyFont="1" applyFill="1" applyBorder="1" applyAlignment="1" applyProtection="1">
      <alignment horizontal="center" vertical="center" wrapText="1"/>
      <protection/>
    </xf>
    <xf numFmtId="0" fontId="4" fillId="0" borderId="0" xfId="48" applyNumberFormat="1" applyFont="1" applyFill="1" applyAlignment="1">
      <alignment horizontal="right" vertical="center"/>
    </xf>
    <xf numFmtId="0" fontId="0" fillId="0" borderId="0" xfId="168" applyNumberFormat="1" applyFont="1" applyAlignment="1">
      <alignment horizontal="center"/>
    </xf>
    <xf numFmtId="0" fontId="10" fillId="0" borderId="0" xfId="168" applyNumberFormat="1" applyFont="1" applyFill="1" applyAlignment="1">
      <alignment horizontal="center"/>
    </xf>
    <xf numFmtId="0" fontId="10" fillId="0" borderId="0" xfId="168" applyNumberFormat="1" applyFont="1" applyFill="1" applyAlignment="1">
      <alignment horizontal="right" vertical="center"/>
    </xf>
    <xf numFmtId="0" fontId="10" fillId="0" borderId="0" xfId="168" applyNumberFormat="1" applyFont="1" applyFill="1" applyAlignment="1">
      <alignment/>
    </xf>
    <xf numFmtId="0" fontId="4" fillId="0" borderId="0" xfId="287" applyNumberFormat="1" applyFont="1" applyFill="1" applyBorder="1" applyAlignment="1">
      <alignment horizontal="left" vertical="center"/>
    </xf>
    <xf numFmtId="0" fontId="4" fillId="0" borderId="15" xfId="168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168" applyNumberFormat="1" applyFont="1" applyFill="1" applyAlignment="1">
      <alignment horizontal="right" vertical="center"/>
    </xf>
    <xf numFmtId="0" fontId="4" fillId="0" borderId="16" xfId="168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168" applyNumberFormat="1" applyFont="1" applyFill="1" applyBorder="1" applyAlignment="1" applyProtection="1">
      <alignment horizontal="center" vertical="center"/>
      <protection/>
    </xf>
    <xf numFmtId="0" fontId="4" fillId="33" borderId="10" xfId="382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0" fontId="4" fillId="0" borderId="10" xfId="382" applyNumberFormat="1" applyFont="1" applyFill="1" applyBorder="1" applyAlignment="1">
      <alignment horizontal="center" vertical="center"/>
    </xf>
    <xf numFmtId="0" fontId="4" fillId="0" borderId="13" xfId="382" applyNumberFormat="1" applyFont="1" applyFill="1" applyBorder="1" applyAlignment="1">
      <alignment horizontal="center" vertical="center"/>
    </xf>
    <xf numFmtId="0" fontId="4" fillId="33" borderId="10" xfId="382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276" applyNumberFormat="1" applyFont="1" applyFill="1" applyAlignment="1" applyProtection="1">
      <alignment horizontal="left"/>
      <protection/>
    </xf>
    <xf numFmtId="0" fontId="6" fillId="33" borderId="0" xfId="0" applyNumberFormat="1" applyFont="1" applyFill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wrapText="1"/>
      <protection/>
    </xf>
    <xf numFmtId="0" fontId="6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0" borderId="0" xfId="279" applyNumberFormat="1" applyFont="1" applyFill="1" applyAlignment="1" applyProtection="1">
      <alignment horizontal="left"/>
      <protection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42" applyNumberFormat="1" applyFont="1" applyFill="1" applyAlignment="1" applyProtection="1">
      <alignment horizontal="center" vertical="center" wrapText="1"/>
      <protection/>
    </xf>
    <xf numFmtId="0" fontId="0" fillId="0" borderId="17" xfId="42" applyNumberFormat="1" applyFont="1" applyFill="1" applyBorder="1" applyAlignment="1" applyProtection="1">
      <alignment horizontal="right" vertical="center"/>
      <protection/>
    </xf>
    <xf numFmtId="0" fontId="4" fillId="0" borderId="10" xfId="42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4" xfId="42" applyNumberFormat="1" applyFont="1" applyFill="1" applyBorder="1" applyAlignment="1">
      <alignment horizontal="center" vertical="center" wrapText="1"/>
    </xf>
    <xf numFmtId="0" fontId="4" fillId="0" borderId="15" xfId="42" applyNumberFormat="1" applyFont="1" applyFill="1" applyBorder="1" applyAlignment="1">
      <alignment horizontal="center" vertical="center" wrapText="1"/>
    </xf>
    <xf numFmtId="182" fontId="4" fillId="0" borderId="12" xfId="42" applyNumberFormat="1" applyFont="1" applyFill="1" applyBorder="1" applyAlignment="1" applyProtection="1">
      <alignment horizontal="center" vertical="center" wrapText="1"/>
      <protection/>
    </xf>
    <xf numFmtId="182" fontId="4" fillId="0" borderId="10" xfId="42" applyNumberFormat="1" applyFont="1" applyFill="1" applyBorder="1" applyAlignment="1" applyProtection="1">
      <alignment horizontal="center" vertical="center" wrapText="1"/>
      <protection/>
    </xf>
    <xf numFmtId="182" fontId="4" fillId="0" borderId="16" xfId="42" applyNumberFormat="1" applyFont="1" applyFill="1" applyBorder="1" applyAlignment="1" applyProtection="1">
      <alignment horizontal="center" vertical="center" wrapText="1"/>
      <protection/>
    </xf>
    <xf numFmtId="0" fontId="0" fillId="0" borderId="12" xfId="42" applyNumberFormat="1" applyFont="1" applyFill="1" applyBorder="1" applyAlignment="1">
      <alignment horizontal="center" vertical="center" wrapText="1"/>
    </xf>
    <xf numFmtId="0" fontId="0" fillId="0" borderId="10" xfId="42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168" applyNumberFormat="1" applyFont="1" applyFill="1" applyAlignment="1" applyProtection="1">
      <alignment horizontal="center" vertical="center"/>
      <protection/>
    </xf>
  </cellXfs>
  <cellStyles count="3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10" xfId="34"/>
    <cellStyle name="百分比 100" xfId="35"/>
    <cellStyle name="百分比 101" xfId="36"/>
    <cellStyle name="百分比 102" xfId="37"/>
    <cellStyle name="百分比 103" xfId="38"/>
    <cellStyle name="百分比 104" xfId="39"/>
    <cellStyle name="百分比 105" xfId="40"/>
    <cellStyle name="百分比 106" xfId="41"/>
    <cellStyle name="百分比 107" xfId="42"/>
    <cellStyle name="百分比 108" xfId="43"/>
    <cellStyle name="百分比 109" xfId="44"/>
    <cellStyle name="百分比 11" xfId="45"/>
    <cellStyle name="百分比 110" xfId="46"/>
    <cellStyle name="百分比 111" xfId="47"/>
    <cellStyle name="百分比 112" xfId="48"/>
    <cellStyle name="百分比 12" xfId="49"/>
    <cellStyle name="百分比 13" xfId="50"/>
    <cellStyle name="百分比 14" xfId="51"/>
    <cellStyle name="百分比 15" xfId="52"/>
    <cellStyle name="百分比 16" xfId="53"/>
    <cellStyle name="百分比 17" xfId="54"/>
    <cellStyle name="百分比 18" xfId="55"/>
    <cellStyle name="百分比 19" xfId="56"/>
    <cellStyle name="百分比 2" xfId="57"/>
    <cellStyle name="百分比 20" xfId="58"/>
    <cellStyle name="百分比 21" xfId="59"/>
    <cellStyle name="百分比 22" xfId="60"/>
    <cellStyle name="百分比 23" xfId="61"/>
    <cellStyle name="百分比 24" xfId="62"/>
    <cellStyle name="百分比 25" xfId="63"/>
    <cellStyle name="百分比 26" xfId="64"/>
    <cellStyle name="百分比 27" xfId="65"/>
    <cellStyle name="百分比 28" xfId="66"/>
    <cellStyle name="百分比 29" xfId="67"/>
    <cellStyle name="百分比 3" xfId="68"/>
    <cellStyle name="百分比 30" xfId="69"/>
    <cellStyle name="百分比 31" xfId="70"/>
    <cellStyle name="百分比 32" xfId="71"/>
    <cellStyle name="百分比 33" xfId="72"/>
    <cellStyle name="百分比 34" xfId="73"/>
    <cellStyle name="百分比 35" xfId="74"/>
    <cellStyle name="百分比 36" xfId="75"/>
    <cellStyle name="百分比 37" xfId="76"/>
    <cellStyle name="百分比 38" xfId="77"/>
    <cellStyle name="百分比 39" xfId="78"/>
    <cellStyle name="百分比 4" xfId="79"/>
    <cellStyle name="百分比 40" xfId="80"/>
    <cellStyle name="百分比 41" xfId="81"/>
    <cellStyle name="百分比 42" xfId="82"/>
    <cellStyle name="百分比 43" xfId="83"/>
    <cellStyle name="百分比 44" xfId="84"/>
    <cellStyle name="百分比 45" xfId="85"/>
    <cellStyle name="百分比 46" xfId="86"/>
    <cellStyle name="百分比 47" xfId="87"/>
    <cellStyle name="百分比 48" xfId="88"/>
    <cellStyle name="百分比 49" xfId="89"/>
    <cellStyle name="百分比 5" xfId="90"/>
    <cellStyle name="百分比 50" xfId="91"/>
    <cellStyle name="百分比 51" xfId="92"/>
    <cellStyle name="百分比 52" xfId="93"/>
    <cellStyle name="百分比 53" xfId="94"/>
    <cellStyle name="百分比 54" xfId="95"/>
    <cellStyle name="百分比 55" xfId="96"/>
    <cellStyle name="百分比 56" xfId="97"/>
    <cellStyle name="百分比 57" xfId="98"/>
    <cellStyle name="百分比 58" xfId="99"/>
    <cellStyle name="百分比 59" xfId="100"/>
    <cellStyle name="百分比 6" xfId="101"/>
    <cellStyle name="百分比 60" xfId="102"/>
    <cellStyle name="百分比 61" xfId="103"/>
    <cellStyle name="百分比 62" xfId="104"/>
    <cellStyle name="百分比 63" xfId="105"/>
    <cellStyle name="百分比 64" xfId="106"/>
    <cellStyle name="百分比 65" xfId="107"/>
    <cellStyle name="百分比 66" xfId="108"/>
    <cellStyle name="百分比 67" xfId="109"/>
    <cellStyle name="百分比 68" xfId="110"/>
    <cellStyle name="百分比 69" xfId="111"/>
    <cellStyle name="百分比 7" xfId="112"/>
    <cellStyle name="百分比 70" xfId="113"/>
    <cellStyle name="百分比 71" xfId="114"/>
    <cellStyle name="百分比 72" xfId="115"/>
    <cellStyle name="百分比 73" xfId="116"/>
    <cellStyle name="百分比 74" xfId="117"/>
    <cellStyle name="百分比 75" xfId="118"/>
    <cellStyle name="百分比 76" xfId="119"/>
    <cellStyle name="百分比 77" xfId="120"/>
    <cellStyle name="百分比 78" xfId="121"/>
    <cellStyle name="百分比 79" xfId="122"/>
    <cellStyle name="百分比 8" xfId="123"/>
    <cellStyle name="百分比 80" xfId="124"/>
    <cellStyle name="百分比 81" xfId="125"/>
    <cellStyle name="百分比 82" xfId="126"/>
    <cellStyle name="百分比 83" xfId="127"/>
    <cellStyle name="百分比 84" xfId="128"/>
    <cellStyle name="百分比 85" xfId="129"/>
    <cellStyle name="百分比 86" xfId="130"/>
    <cellStyle name="百分比 87" xfId="131"/>
    <cellStyle name="百分比 88" xfId="132"/>
    <cellStyle name="百分比 89" xfId="133"/>
    <cellStyle name="百分比 9" xfId="134"/>
    <cellStyle name="百分比 90" xfId="135"/>
    <cellStyle name="百分比 91" xfId="136"/>
    <cellStyle name="百分比 92" xfId="137"/>
    <cellStyle name="百分比 93" xfId="138"/>
    <cellStyle name="百分比 94" xfId="139"/>
    <cellStyle name="百分比 95" xfId="140"/>
    <cellStyle name="百分比 96" xfId="141"/>
    <cellStyle name="百分比 97" xfId="142"/>
    <cellStyle name="百分比 98" xfId="143"/>
    <cellStyle name="百分比 99" xfId="144"/>
    <cellStyle name="标题" xfId="145"/>
    <cellStyle name="标题 1" xfId="146"/>
    <cellStyle name="标题 2" xfId="147"/>
    <cellStyle name="标题 3" xfId="148"/>
    <cellStyle name="标题 4" xfId="149"/>
    <cellStyle name="差" xfId="150"/>
    <cellStyle name="好" xfId="151"/>
    <cellStyle name="汇总" xfId="152"/>
    <cellStyle name="Currency" xfId="153"/>
    <cellStyle name="货币 10" xfId="154"/>
    <cellStyle name="货币 100" xfId="155"/>
    <cellStyle name="货币 101" xfId="156"/>
    <cellStyle name="货币 102" xfId="157"/>
    <cellStyle name="货币 103" xfId="158"/>
    <cellStyle name="货币 104" xfId="159"/>
    <cellStyle name="货币 105" xfId="160"/>
    <cellStyle name="货币 106" xfId="161"/>
    <cellStyle name="货币 107" xfId="162"/>
    <cellStyle name="货币 108" xfId="163"/>
    <cellStyle name="货币 109" xfId="164"/>
    <cellStyle name="货币 11" xfId="165"/>
    <cellStyle name="货币 110" xfId="166"/>
    <cellStyle name="货币 111" xfId="167"/>
    <cellStyle name="货币 112" xfId="168"/>
    <cellStyle name="货币 12" xfId="169"/>
    <cellStyle name="货币 13" xfId="170"/>
    <cellStyle name="货币 14" xfId="171"/>
    <cellStyle name="货币 15" xfId="172"/>
    <cellStyle name="货币 16" xfId="173"/>
    <cellStyle name="货币 17" xfId="174"/>
    <cellStyle name="货币 18" xfId="175"/>
    <cellStyle name="货币 19" xfId="176"/>
    <cellStyle name="货币 2" xfId="177"/>
    <cellStyle name="货币 20" xfId="178"/>
    <cellStyle name="货币 21" xfId="179"/>
    <cellStyle name="货币 22" xfId="180"/>
    <cellStyle name="货币 23" xfId="181"/>
    <cellStyle name="货币 24" xfId="182"/>
    <cellStyle name="货币 25" xfId="183"/>
    <cellStyle name="货币 26" xfId="184"/>
    <cellStyle name="货币 27" xfId="185"/>
    <cellStyle name="货币 28" xfId="186"/>
    <cellStyle name="货币 29" xfId="187"/>
    <cellStyle name="货币 3" xfId="188"/>
    <cellStyle name="货币 30" xfId="189"/>
    <cellStyle name="货币 31" xfId="190"/>
    <cellStyle name="货币 32" xfId="191"/>
    <cellStyle name="货币 33" xfId="192"/>
    <cellStyle name="货币 34" xfId="193"/>
    <cellStyle name="货币 35" xfId="194"/>
    <cellStyle name="货币 36" xfId="195"/>
    <cellStyle name="货币 37" xfId="196"/>
    <cellStyle name="货币 38" xfId="197"/>
    <cellStyle name="货币 39" xfId="198"/>
    <cellStyle name="货币 4" xfId="199"/>
    <cellStyle name="货币 40" xfId="200"/>
    <cellStyle name="货币 41" xfId="201"/>
    <cellStyle name="货币 42" xfId="202"/>
    <cellStyle name="货币 43" xfId="203"/>
    <cellStyle name="货币 44" xfId="204"/>
    <cellStyle name="货币 45" xfId="205"/>
    <cellStyle name="货币 46" xfId="206"/>
    <cellStyle name="货币 47" xfId="207"/>
    <cellStyle name="货币 48" xfId="208"/>
    <cellStyle name="货币 49" xfId="209"/>
    <cellStyle name="货币 5" xfId="210"/>
    <cellStyle name="货币 50" xfId="211"/>
    <cellStyle name="货币 51" xfId="212"/>
    <cellStyle name="货币 52" xfId="213"/>
    <cellStyle name="货币 53" xfId="214"/>
    <cellStyle name="货币 54" xfId="215"/>
    <cellStyle name="货币 55" xfId="216"/>
    <cellStyle name="货币 56" xfId="217"/>
    <cellStyle name="货币 57" xfId="218"/>
    <cellStyle name="货币 58" xfId="219"/>
    <cellStyle name="货币 59" xfId="220"/>
    <cellStyle name="货币 6" xfId="221"/>
    <cellStyle name="货币 60" xfId="222"/>
    <cellStyle name="货币 61" xfId="223"/>
    <cellStyle name="货币 62" xfId="224"/>
    <cellStyle name="货币 63" xfId="225"/>
    <cellStyle name="货币 64" xfId="226"/>
    <cellStyle name="货币 65" xfId="227"/>
    <cellStyle name="货币 66" xfId="228"/>
    <cellStyle name="货币 67" xfId="229"/>
    <cellStyle name="货币 68" xfId="230"/>
    <cellStyle name="货币 69" xfId="231"/>
    <cellStyle name="货币 7" xfId="232"/>
    <cellStyle name="货币 70" xfId="233"/>
    <cellStyle name="货币 71" xfId="234"/>
    <cellStyle name="货币 72" xfId="235"/>
    <cellStyle name="货币 73" xfId="236"/>
    <cellStyle name="货币 74" xfId="237"/>
    <cellStyle name="货币 75" xfId="238"/>
    <cellStyle name="货币 76" xfId="239"/>
    <cellStyle name="货币 77" xfId="240"/>
    <cellStyle name="货币 78" xfId="241"/>
    <cellStyle name="货币 79" xfId="242"/>
    <cellStyle name="货币 8" xfId="243"/>
    <cellStyle name="货币 80" xfId="244"/>
    <cellStyle name="货币 81" xfId="245"/>
    <cellStyle name="货币 82" xfId="246"/>
    <cellStyle name="货币 83" xfId="247"/>
    <cellStyle name="货币 84" xfId="248"/>
    <cellStyle name="货币 85" xfId="249"/>
    <cellStyle name="货币 86" xfId="250"/>
    <cellStyle name="货币 87" xfId="251"/>
    <cellStyle name="货币 88" xfId="252"/>
    <cellStyle name="货币 89" xfId="253"/>
    <cellStyle name="货币 9" xfId="254"/>
    <cellStyle name="货币 90" xfId="255"/>
    <cellStyle name="货币 91" xfId="256"/>
    <cellStyle name="货币 92" xfId="257"/>
    <cellStyle name="货币 93" xfId="258"/>
    <cellStyle name="货币 94" xfId="259"/>
    <cellStyle name="货币 95" xfId="260"/>
    <cellStyle name="货币 96" xfId="261"/>
    <cellStyle name="货币 97" xfId="262"/>
    <cellStyle name="货币 98" xfId="263"/>
    <cellStyle name="货币 99" xfId="264"/>
    <cellStyle name="Currency [0]" xfId="265"/>
    <cellStyle name="计算" xfId="266"/>
    <cellStyle name="检查单元格" xfId="267"/>
    <cellStyle name="解释性文本" xfId="268"/>
    <cellStyle name="警告文本" xfId="269"/>
    <cellStyle name="链接单元格" xfId="270"/>
    <cellStyle name="Comma" xfId="271"/>
    <cellStyle name="Comma [0]" xfId="272"/>
    <cellStyle name="千位分隔[0] 10" xfId="273"/>
    <cellStyle name="千位分隔[0] 100" xfId="274"/>
    <cellStyle name="千位分隔[0] 101" xfId="275"/>
    <cellStyle name="千位分隔[0] 102" xfId="276"/>
    <cellStyle name="千位分隔[0] 103" xfId="277"/>
    <cellStyle name="千位分隔[0] 104" xfId="278"/>
    <cellStyle name="千位分隔[0] 105" xfId="279"/>
    <cellStyle name="千位分隔[0] 106" xfId="280"/>
    <cellStyle name="千位分隔[0] 107" xfId="281"/>
    <cellStyle name="千位分隔[0] 108" xfId="282"/>
    <cellStyle name="千位分隔[0] 109" xfId="283"/>
    <cellStyle name="千位分隔[0] 11" xfId="284"/>
    <cellStyle name="千位分隔[0] 110" xfId="285"/>
    <cellStyle name="千位分隔[0] 111" xfId="286"/>
    <cellStyle name="千位分隔[0] 112" xfId="287"/>
    <cellStyle name="千位分隔[0] 12" xfId="288"/>
    <cellStyle name="千位分隔[0] 13" xfId="289"/>
    <cellStyle name="千位分隔[0] 14" xfId="290"/>
    <cellStyle name="千位分隔[0] 15" xfId="291"/>
    <cellStyle name="千位分隔[0] 16" xfId="292"/>
    <cellStyle name="千位分隔[0] 17" xfId="293"/>
    <cellStyle name="千位分隔[0] 18" xfId="294"/>
    <cellStyle name="千位分隔[0] 19" xfId="295"/>
    <cellStyle name="千位分隔[0] 2" xfId="296"/>
    <cellStyle name="千位分隔[0] 20" xfId="297"/>
    <cellStyle name="千位分隔[0] 21" xfId="298"/>
    <cellStyle name="千位分隔[0] 22" xfId="299"/>
    <cellStyle name="千位分隔[0] 23" xfId="300"/>
    <cellStyle name="千位分隔[0] 24" xfId="301"/>
    <cellStyle name="千位分隔[0] 25" xfId="302"/>
    <cellStyle name="千位分隔[0] 26" xfId="303"/>
    <cellStyle name="千位分隔[0] 27" xfId="304"/>
    <cellStyle name="千位分隔[0] 28" xfId="305"/>
    <cellStyle name="千位分隔[0] 29" xfId="306"/>
    <cellStyle name="千位分隔[0] 3" xfId="307"/>
    <cellStyle name="千位分隔[0] 30" xfId="308"/>
    <cellStyle name="千位分隔[0] 31" xfId="309"/>
    <cellStyle name="千位分隔[0] 32" xfId="310"/>
    <cellStyle name="千位分隔[0] 33" xfId="311"/>
    <cellStyle name="千位分隔[0] 34" xfId="312"/>
    <cellStyle name="千位分隔[0] 35" xfId="313"/>
    <cellStyle name="千位分隔[0] 36" xfId="314"/>
    <cellStyle name="千位分隔[0] 37" xfId="315"/>
    <cellStyle name="千位分隔[0] 38" xfId="316"/>
    <cellStyle name="千位分隔[0] 39" xfId="317"/>
    <cellStyle name="千位分隔[0] 4" xfId="318"/>
    <cellStyle name="千位分隔[0] 40" xfId="319"/>
    <cellStyle name="千位分隔[0] 41" xfId="320"/>
    <cellStyle name="千位分隔[0] 42" xfId="321"/>
    <cellStyle name="千位分隔[0] 43" xfId="322"/>
    <cellStyle name="千位分隔[0] 44" xfId="323"/>
    <cellStyle name="千位分隔[0] 45" xfId="324"/>
    <cellStyle name="千位分隔[0] 46" xfId="325"/>
    <cellStyle name="千位分隔[0] 47" xfId="326"/>
    <cellStyle name="千位分隔[0] 48" xfId="327"/>
    <cellStyle name="千位分隔[0] 49" xfId="328"/>
    <cellStyle name="千位分隔[0] 5" xfId="329"/>
    <cellStyle name="千位分隔[0] 50" xfId="330"/>
    <cellStyle name="千位分隔[0] 51" xfId="331"/>
    <cellStyle name="千位分隔[0] 52" xfId="332"/>
    <cellStyle name="千位分隔[0] 53" xfId="333"/>
    <cellStyle name="千位分隔[0] 54" xfId="334"/>
    <cellStyle name="千位分隔[0] 55" xfId="335"/>
    <cellStyle name="千位分隔[0] 56" xfId="336"/>
    <cellStyle name="千位分隔[0] 57" xfId="337"/>
    <cellStyle name="千位分隔[0] 58" xfId="338"/>
    <cellStyle name="千位分隔[0] 59" xfId="339"/>
    <cellStyle name="千位分隔[0] 6" xfId="340"/>
    <cellStyle name="千位分隔[0] 60" xfId="341"/>
    <cellStyle name="千位分隔[0] 61" xfId="342"/>
    <cellStyle name="千位分隔[0] 62" xfId="343"/>
    <cellStyle name="千位分隔[0] 63" xfId="344"/>
    <cellStyle name="千位分隔[0] 64" xfId="345"/>
    <cellStyle name="千位分隔[0] 65" xfId="346"/>
    <cellStyle name="千位分隔[0] 66" xfId="347"/>
    <cellStyle name="千位分隔[0] 67" xfId="348"/>
    <cellStyle name="千位分隔[0] 68" xfId="349"/>
    <cellStyle name="千位分隔[0] 69" xfId="350"/>
    <cellStyle name="千位分隔[0] 7" xfId="351"/>
    <cellStyle name="千位分隔[0] 70" xfId="352"/>
    <cellStyle name="千位分隔[0] 71" xfId="353"/>
    <cellStyle name="千位分隔[0] 72" xfId="354"/>
    <cellStyle name="千位分隔[0] 73" xfId="355"/>
    <cellStyle name="千位分隔[0] 74" xfId="356"/>
    <cellStyle name="千位分隔[0] 75" xfId="357"/>
    <cellStyle name="千位分隔[0] 76" xfId="358"/>
    <cellStyle name="千位分隔[0] 77" xfId="359"/>
    <cellStyle name="千位分隔[0] 78" xfId="360"/>
    <cellStyle name="千位分隔[0] 79" xfId="361"/>
    <cellStyle name="千位分隔[0] 8" xfId="362"/>
    <cellStyle name="千位分隔[0] 80" xfId="363"/>
    <cellStyle name="千位分隔[0] 81" xfId="364"/>
    <cellStyle name="千位分隔[0] 82" xfId="365"/>
    <cellStyle name="千位分隔[0] 83" xfId="366"/>
    <cellStyle name="千位分隔[0] 84" xfId="367"/>
    <cellStyle name="千位分隔[0] 85" xfId="368"/>
    <cellStyle name="千位分隔[0] 86" xfId="369"/>
    <cellStyle name="千位分隔[0] 87" xfId="370"/>
    <cellStyle name="千位分隔[0] 88" xfId="371"/>
    <cellStyle name="千位分隔[0] 89" xfId="372"/>
    <cellStyle name="千位分隔[0] 9" xfId="373"/>
    <cellStyle name="千位分隔[0] 90" xfId="374"/>
    <cellStyle name="千位分隔[0] 91" xfId="375"/>
    <cellStyle name="千位分隔[0] 92" xfId="376"/>
    <cellStyle name="千位分隔[0] 93" xfId="377"/>
    <cellStyle name="千位分隔[0] 94" xfId="378"/>
    <cellStyle name="千位分隔[0] 95" xfId="379"/>
    <cellStyle name="千位分隔[0] 96" xfId="380"/>
    <cellStyle name="千位分隔[0] 97" xfId="381"/>
    <cellStyle name="千位分隔[0] 98" xfId="382"/>
    <cellStyle name="千位分隔[0] 99" xfId="383"/>
    <cellStyle name="强调文字颜色 1" xfId="384"/>
    <cellStyle name="强调文字颜色 2" xfId="385"/>
    <cellStyle name="强调文字颜色 3" xfId="386"/>
    <cellStyle name="强调文字颜色 4" xfId="387"/>
    <cellStyle name="强调文字颜色 5" xfId="388"/>
    <cellStyle name="强调文字颜色 6" xfId="389"/>
    <cellStyle name="适中" xfId="390"/>
    <cellStyle name="输出" xfId="391"/>
    <cellStyle name="输入" xfId="392"/>
    <cellStyle name="注释" xfId="3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zoomScalePageLayoutView="0" workbookViewId="0" topLeftCell="A13">
      <selection activeCell="F7" sqref="F7:F11"/>
    </sheetView>
  </sheetViews>
  <sheetFormatPr defaultColWidth="9.16015625" defaultRowHeight="11.25"/>
  <cols>
    <col min="1" max="1" width="40.83203125" style="0" customWidth="1"/>
    <col min="2" max="2" width="21" style="0" customWidth="1"/>
    <col min="3" max="3" width="31.66015625" style="0" customWidth="1"/>
    <col min="4" max="4" width="21" style="0" customWidth="1"/>
    <col min="5" max="5" width="31.66015625" style="0" customWidth="1"/>
    <col min="6" max="6" width="21" style="0" customWidth="1"/>
    <col min="7" max="7" width="31.66015625" style="0" customWidth="1"/>
    <col min="8" max="8" width="21" style="0" customWidth="1"/>
  </cols>
  <sheetData>
    <row r="1" spans="1:256" ht="18.75" customHeight="1">
      <c r="A1" s="37" t="s">
        <v>111</v>
      </c>
      <c r="B1" s="38"/>
      <c r="C1" s="38"/>
      <c r="D1" s="38"/>
      <c r="E1" s="39"/>
      <c r="F1" s="40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  <c r="IV1" s="39"/>
    </row>
    <row r="2" spans="1:256" ht="27" customHeight="1">
      <c r="A2" s="41" t="s">
        <v>177</v>
      </c>
      <c r="B2" s="42"/>
      <c r="C2" s="42"/>
      <c r="D2" s="42"/>
      <c r="E2" s="42"/>
      <c r="F2" s="42"/>
      <c r="G2" s="42"/>
      <c r="H2" s="42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</row>
    <row r="3" spans="1:256" ht="23.25" customHeight="1">
      <c r="A3" s="77" t="s">
        <v>206</v>
      </c>
      <c r="B3" s="39"/>
      <c r="C3" s="39"/>
      <c r="D3" s="39"/>
      <c r="E3" s="39"/>
      <c r="F3" s="43"/>
      <c r="G3" s="39"/>
      <c r="H3" s="43" t="s">
        <v>179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</row>
    <row r="4" spans="1:256" ht="16.5" customHeight="1">
      <c r="A4" s="156" t="s">
        <v>158</v>
      </c>
      <c r="B4" s="157"/>
      <c r="C4" s="158" t="s">
        <v>50</v>
      </c>
      <c r="D4" s="158"/>
      <c r="E4" s="158"/>
      <c r="F4" s="158"/>
      <c r="G4" s="158"/>
      <c r="H4" s="158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</row>
    <row r="5" spans="1:256" ht="16.5" customHeight="1">
      <c r="A5" s="36" t="s">
        <v>8</v>
      </c>
      <c r="B5" s="154" t="s">
        <v>20</v>
      </c>
      <c r="C5" s="44" t="s">
        <v>174</v>
      </c>
      <c r="D5" s="45" t="s">
        <v>20</v>
      </c>
      <c r="E5" s="44" t="s">
        <v>133</v>
      </c>
      <c r="F5" s="46" t="s">
        <v>20</v>
      </c>
      <c r="G5" s="47" t="s">
        <v>24</v>
      </c>
      <c r="H5" s="48" t="s">
        <v>20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</row>
    <row r="6" spans="1:256" s="6" customFormat="1" ht="16.5" customHeight="1">
      <c r="A6" s="49" t="s">
        <v>120</v>
      </c>
      <c r="B6" s="58">
        <v>511.56</v>
      </c>
      <c r="C6" s="51" t="s">
        <v>28</v>
      </c>
      <c r="D6" s="52">
        <v>370.67</v>
      </c>
      <c r="E6" s="53" t="s">
        <v>186</v>
      </c>
      <c r="F6" s="52">
        <f>SUM(F7:F8)</f>
        <v>370.67</v>
      </c>
      <c r="G6" s="54" t="s">
        <v>90</v>
      </c>
      <c r="H6" s="52">
        <v>273.17</v>
      </c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</row>
    <row r="7" spans="1:256" s="6" customFormat="1" ht="16.5" customHeight="1">
      <c r="A7" s="49" t="s">
        <v>191</v>
      </c>
      <c r="B7" s="58">
        <v>511.56</v>
      </c>
      <c r="C7" s="51" t="s">
        <v>37</v>
      </c>
      <c r="D7" s="52">
        <v>0</v>
      </c>
      <c r="E7" s="53" t="s">
        <v>131</v>
      </c>
      <c r="F7" s="52">
        <v>273.17</v>
      </c>
      <c r="G7" s="54" t="s">
        <v>193</v>
      </c>
      <c r="H7" s="58">
        <v>97.5</v>
      </c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</row>
    <row r="8" spans="1:256" s="6" customFormat="1" ht="16.5" customHeight="1">
      <c r="A8" s="49" t="s">
        <v>52</v>
      </c>
      <c r="B8" s="52">
        <v>0</v>
      </c>
      <c r="C8" s="51" t="s">
        <v>159</v>
      </c>
      <c r="D8" s="52">
        <v>0</v>
      </c>
      <c r="E8" s="53" t="s">
        <v>178</v>
      </c>
      <c r="F8" s="58">
        <v>97.5</v>
      </c>
      <c r="G8" s="59" t="s">
        <v>156</v>
      </c>
      <c r="H8" s="65">
        <v>140.89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s="6" customFormat="1" ht="16.5" customHeight="1">
      <c r="A9" s="49" t="s">
        <v>130</v>
      </c>
      <c r="B9" s="52">
        <v>0</v>
      </c>
      <c r="C9" s="51" t="s">
        <v>75</v>
      </c>
      <c r="D9" s="52">
        <v>0</v>
      </c>
      <c r="E9" s="53" t="s">
        <v>32</v>
      </c>
      <c r="F9" s="60">
        <v>0</v>
      </c>
      <c r="G9" s="59" t="s">
        <v>39</v>
      </c>
      <c r="H9" s="52">
        <v>0</v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</row>
    <row r="10" spans="1:256" s="6" customFormat="1" ht="16.5" customHeight="1">
      <c r="A10" s="61" t="s">
        <v>134</v>
      </c>
      <c r="B10" s="52">
        <v>0</v>
      </c>
      <c r="C10" s="51" t="s">
        <v>136</v>
      </c>
      <c r="D10" s="52">
        <v>0</v>
      </c>
      <c r="E10" s="62" t="s">
        <v>97</v>
      </c>
      <c r="F10" s="50"/>
      <c r="G10" s="54" t="s">
        <v>74</v>
      </c>
      <c r="H10" s="52">
        <v>0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</row>
    <row r="11" spans="1:256" s="6" customFormat="1" ht="16.5" customHeight="1">
      <c r="A11" s="56" t="s">
        <v>11</v>
      </c>
      <c r="B11" s="58">
        <v>0</v>
      </c>
      <c r="C11" s="51" t="s">
        <v>33</v>
      </c>
      <c r="D11" s="52">
        <v>0</v>
      </c>
      <c r="E11" s="53" t="s">
        <v>172</v>
      </c>
      <c r="F11" s="65">
        <v>140.89</v>
      </c>
      <c r="G11" s="54" t="s">
        <v>21</v>
      </c>
      <c r="H11" s="52">
        <v>0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</row>
    <row r="12" spans="1:256" s="6" customFormat="1" ht="16.5" customHeight="1">
      <c r="A12" s="56" t="s">
        <v>188</v>
      </c>
      <c r="B12" s="50">
        <v>0</v>
      </c>
      <c r="C12" s="51" t="s">
        <v>182</v>
      </c>
      <c r="D12" s="52">
        <v>0</v>
      </c>
      <c r="E12" s="53" t="s">
        <v>110</v>
      </c>
      <c r="F12" s="65">
        <v>140.89</v>
      </c>
      <c r="G12" s="54" t="s">
        <v>163</v>
      </c>
      <c r="H12" s="52">
        <v>0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</row>
    <row r="13" spans="1:256" s="6" customFormat="1" ht="16.5" customHeight="1">
      <c r="A13" s="56" t="s">
        <v>4</v>
      </c>
      <c r="B13" s="52">
        <v>0</v>
      </c>
      <c r="C13" s="57" t="s">
        <v>89</v>
      </c>
      <c r="D13" s="52">
        <v>0</v>
      </c>
      <c r="E13" s="53" t="s">
        <v>55</v>
      </c>
      <c r="F13" s="52">
        <v>0</v>
      </c>
      <c r="G13" s="54" t="s">
        <v>99</v>
      </c>
      <c r="H13" s="52">
        <v>0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</row>
    <row r="14" spans="1:256" s="6" customFormat="1" ht="16.5" customHeight="1">
      <c r="A14" s="61" t="s">
        <v>195</v>
      </c>
      <c r="B14" s="52">
        <v>0</v>
      </c>
      <c r="C14" s="57" t="s">
        <v>42</v>
      </c>
      <c r="D14" s="52">
        <v>0</v>
      </c>
      <c r="E14" s="53" t="s">
        <v>102</v>
      </c>
      <c r="F14" s="52">
        <v>0</v>
      </c>
      <c r="G14" s="54" t="s">
        <v>166</v>
      </c>
      <c r="H14" s="52">
        <v>0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  <c r="IU14" s="55"/>
      <c r="IV14" s="55"/>
    </row>
    <row r="15" spans="1:256" s="6" customFormat="1" ht="16.5" customHeight="1">
      <c r="A15" s="56" t="s">
        <v>72</v>
      </c>
      <c r="B15" s="58">
        <v>0</v>
      </c>
      <c r="C15" s="57" t="s">
        <v>76</v>
      </c>
      <c r="D15" s="52">
        <v>0</v>
      </c>
      <c r="E15" s="53" t="s">
        <v>119</v>
      </c>
      <c r="F15" s="52">
        <v>0</v>
      </c>
      <c r="G15" s="54" t="s">
        <v>69</v>
      </c>
      <c r="H15" s="52">
        <v>0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  <c r="IR15" s="55"/>
      <c r="IS15" s="55"/>
      <c r="IT15" s="55"/>
      <c r="IU15" s="55"/>
      <c r="IV15" s="55"/>
    </row>
    <row r="16" spans="1:256" s="6" customFormat="1" ht="16.5" customHeight="1">
      <c r="A16" s="56"/>
      <c r="B16" s="50"/>
      <c r="C16" s="57" t="s">
        <v>71</v>
      </c>
      <c r="D16" s="52">
        <v>0</v>
      </c>
      <c r="E16" s="53" t="s">
        <v>185</v>
      </c>
      <c r="F16" s="52">
        <v>0</v>
      </c>
      <c r="G16" s="54" t="s">
        <v>77</v>
      </c>
      <c r="H16" s="52">
        <v>0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  <c r="IV16" s="55"/>
    </row>
    <row r="17" spans="1:256" s="6" customFormat="1" ht="16.5" customHeight="1">
      <c r="A17" s="56"/>
      <c r="B17" s="58"/>
      <c r="C17" s="57" t="s">
        <v>183</v>
      </c>
      <c r="D17" s="65">
        <v>140.89</v>
      </c>
      <c r="E17" s="53" t="s">
        <v>155</v>
      </c>
      <c r="F17" s="52">
        <v>0</v>
      </c>
      <c r="G17" s="54" t="s">
        <v>165</v>
      </c>
      <c r="H17" s="52">
        <v>0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  <c r="IU17" s="55"/>
      <c r="IV17" s="55"/>
    </row>
    <row r="18" spans="1:256" s="6" customFormat="1" ht="16.5" customHeight="1">
      <c r="A18" s="63"/>
      <c r="B18" s="60"/>
      <c r="C18" s="64" t="s">
        <v>149</v>
      </c>
      <c r="D18" s="65"/>
      <c r="E18" s="53" t="s">
        <v>194</v>
      </c>
      <c r="F18" s="58">
        <v>0</v>
      </c>
      <c r="G18" s="54" t="s">
        <v>2</v>
      </c>
      <c r="H18" s="52">
        <v>0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5"/>
      <c r="IV18" s="55"/>
    </row>
    <row r="19" spans="1:256" s="6" customFormat="1" ht="16.5" customHeight="1">
      <c r="A19" s="63"/>
      <c r="B19" s="58"/>
      <c r="C19" s="64" t="s">
        <v>48</v>
      </c>
      <c r="D19" s="52">
        <v>0</v>
      </c>
      <c r="E19" s="62"/>
      <c r="F19" s="7"/>
      <c r="G19" s="54" t="s">
        <v>184</v>
      </c>
      <c r="H19" s="52">
        <v>0</v>
      </c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5"/>
      <c r="IV19" s="55"/>
    </row>
    <row r="20" spans="1:256" s="6" customFormat="1" ht="16.5" customHeight="1">
      <c r="A20" s="66"/>
      <c r="B20" s="58"/>
      <c r="C20" s="64" t="s">
        <v>59</v>
      </c>
      <c r="D20" s="52">
        <v>0</v>
      </c>
      <c r="E20" s="53"/>
      <c r="F20" s="8"/>
      <c r="G20" s="54" t="s">
        <v>118</v>
      </c>
      <c r="H20" s="58">
        <v>0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</row>
    <row r="21" spans="1:256" s="6" customFormat="1" ht="16.5" customHeight="1">
      <c r="A21" s="63"/>
      <c r="B21" s="58"/>
      <c r="C21" s="67" t="s">
        <v>54</v>
      </c>
      <c r="D21" s="52">
        <v>0</v>
      </c>
      <c r="E21" s="53"/>
      <c r="F21" s="8"/>
      <c r="G21" s="68"/>
      <c r="H21" s="69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256" s="6" customFormat="1" ht="16.5" customHeight="1">
      <c r="A22" s="63"/>
      <c r="B22" s="58"/>
      <c r="C22" s="67" t="s">
        <v>180</v>
      </c>
      <c r="D22" s="52">
        <v>0</v>
      </c>
      <c r="E22" s="53"/>
      <c r="F22" s="8"/>
      <c r="G22" s="68"/>
      <c r="H22" s="70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  <c r="IV22" s="55"/>
    </row>
    <row r="23" spans="1:256" s="6" customFormat="1" ht="16.5" customHeight="1">
      <c r="A23" s="63"/>
      <c r="B23" s="58"/>
      <c r="C23" s="67" t="s">
        <v>157</v>
      </c>
      <c r="D23" s="52">
        <v>0</v>
      </c>
      <c r="E23" s="53"/>
      <c r="F23" s="8"/>
      <c r="G23" s="68"/>
      <c r="H23" s="70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5"/>
      <c r="IV23" s="55"/>
    </row>
    <row r="24" spans="1:256" s="6" customFormat="1" ht="16.5" customHeight="1">
      <c r="A24" s="68"/>
      <c r="B24" s="71"/>
      <c r="C24" s="67" t="s">
        <v>114</v>
      </c>
      <c r="D24" s="52">
        <v>0</v>
      </c>
      <c r="E24" s="62"/>
      <c r="F24" s="58"/>
      <c r="G24" s="68"/>
      <c r="H24" s="70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  <c r="IU24" s="55"/>
      <c r="IV24" s="55"/>
    </row>
    <row r="25" spans="1:256" s="6" customFormat="1" ht="16.5" customHeight="1">
      <c r="A25" s="63"/>
      <c r="B25" s="58"/>
      <c r="C25" s="54" t="s">
        <v>152</v>
      </c>
      <c r="D25" s="52">
        <v>0</v>
      </c>
      <c r="E25" s="62"/>
      <c r="F25" s="58"/>
      <c r="G25" s="68"/>
      <c r="H25" s="70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:256" s="6" customFormat="1" ht="16.5" customHeight="1">
      <c r="A26" s="63"/>
      <c r="B26" s="52"/>
      <c r="C26" s="54" t="s">
        <v>58</v>
      </c>
      <c r="D26" s="52">
        <v>0</v>
      </c>
      <c r="E26" s="62"/>
      <c r="F26" s="71"/>
      <c r="G26" s="68"/>
      <c r="H26" s="70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  <c r="IV26" s="55"/>
    </row>
    <row r="27" spans="1:256" s="6" customFormat="1" ht="16.5" customHeight="1">
      <c r="A27" s="9"/>
      <c r="B27" s="58"/>
      <c r="C27" s="53" t="s">
        <v>104</v>
      </c>
      <c r="D27" s="52">
        <v>0</v>
      </c>
      <c r="E27" s="62"/>
      <c r="F27" s="58"/>
      <c r="G27" s="68"/>
      <c r="H27" s="70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  <c r="IV27" s="55"/>
    </row>
    <row r="28" spans="1:256" s="6" customFormat="1" ht="16.5" customHeight="1">
      <c r="A28" s="9"/>
      <c r="B28" s="50"/>
      <c r="C28" s="53" t="s">
        <v>60</v>
      </c>
      <c r="D28" s="52">
        <v>0</v>
      </c>
      <c r="E28" s="62"/>
      <c r="F28" s="58"/>
      <c r="G28" s="68"/>
      <c r="H28" s="70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  <c r="IV28" s="55"/>
    </row>
    <row r="29" spans="1:256" s="6" customFormat="1" ht="16.5" customHeight="1">
      <c r="A29" s="9"/>
      <c r="B29" s="72"/>
      <c r="C29" s="53" t="s">
        <v>187</v>
      </c>
      <c r="D29" s="52">
        <v>0</v>
      </c>
      <c r="E29" s="62"/>
      <c r="F29" s="58"/>
      <c r="G29" s="68"/>
      <c r="H29" s="70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  <c r="IU29" s="55"/>
      <c r="IV29" s="55"/>
    </row>
    <row r="30" spans="1:256" s="6" customFormat="1" ht="15" customHeight="1">
      <c r="A30" s="56" t="s">
        <v>0</v>
      </c>
      <c r="B30" s="52"/>
      <c r="C30" s="53" t="s">
        <v>106</v>
      </c>
      <c r="D30" s="52">
        <v>0</v>
      </c>
      <c r="E30" s="62"/>
      <c r="F30" s="52"/>
      <c r="G30" s="68"/>
      <c r="H30" s="70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  <c r="IU30" s="55"/>
      <c r="IV30" s="55"/>
    </row>
    <row r="31" spans="1:256" s="6" customFormat="1" ht="15.75" customHeight="1">
      <c r="A31" s="56"/>
      <c r="B31" s="52"/>
      <c r="C31" s="53" t="s">
        <v>68</v>
      </c>
      <c r="D31" s="52">
        <v>0</v>
      </c>
      <c r="E31" s="53"/>
      <c r="F31" s="52"/>
      <c r="G31" s="68"/>
      <c r="H31" s="70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  <c r="IU31" s="55"/>
      <c r="IV31" s="55"/>
    </row>
    <row r="32" spans="1:256" s="6" customFormat="1" ht="15.75" customHeight="1">
      <c r="A32" s="56"/>
      <c r="B32" s="52"/>
      <c r="C32" s="53" t="s">
        <v>66</v>
      </c>
      <c r="D32" s="52">
        <v>0</v>
      </c>
      <c r="E32" s="53"/>
      <c r="F32" s="52"/>
      <c r="G32" s="68"/>
      <c r="H32" s="76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</row>
    <row r="33" spans="1:256" s="6" customFormat="1" ht="16.5" customHeight="1">
      <c r="A33" s="56" t="s">
        <v>176</v>
      </c>
      <c r="B33" s="58">
        <f>B7</f>
        <v>511.56</v>
      </c>
      <c r="C33" s="53" t="s">
        <v>190</v>
      </c>
      <c r="D33" s="58">
        <f>SUM(D6:D32)</f>
        <v>511.56</v>
      </c>
      <c r="E33" s="53" t="s">
        <v>9</v>
      </c>
      <c r="F33" s="58">
        <f>F36</f>
        <v>511.56</v>
      </c>
      <c r="G33" s="73" t="s">
        <v>38</v>
      </c>
      <c r="H33" s="58">
        <f>H36</f>
        <v>511.56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  <c r="IT33" s="55"/>
      <c r="IU33" s="55"/>
      <c r="IV33" s="55"/>
    </row>
    <row r="34" spans="1:256" s="6" customFormat="1" ht="16.5" customHeight="1">
      <c r="A34" s="56" t="s">
        <v>53</v>
      </c>
      <c r="B34" s="50">
        <v>0</v>
      </c>
      <c r="C34" s="62"/>
      <c r="D34" s="60"/>
      <c r="E34" s="68"/>
      <c r="F34" s="50"/>
      <c r="G34" s="68"/>
      <c r="H34" s="69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  <c r="IU34" s="55"/>
      <c r="IV34" s="55"/>
    </row>
    <row r="35" spans="1:256" s="6" customFormat="1" ht="16.5" customHeight="1">
      <c r="A35" s="56" t="s">
        <v>189</v>
      </c>
      <c r="B35" s="52">
        <v>0</v>
      </c>
      <c r="C35" s="53" t="s">
        <v>147</v>
      </c>
      <c r="D35" s="10"/>
      <c r="E35" s="53" t="s">
        <v>44</v>
      </c>
      <c r="F35" s="10"/>
      <c r="G35" s="68"/>
      <c r="H35" s="76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  <c r="IU35" s="55"/>
      <c r="IV35" s="55"/>
    </row>
    <row r="36" spans="1:256" s="6" customFormat="1" ht="16.5" customHeight="1">
      <c r="A36" s="73" t="s">
        <v>31</v>
      </c>
      <c r="B36" s="58">
        <f>B33</f>
        <v>511.56</v>
      </c>
      <c r="C36" s="74" t="s">
        <v>175</v>
      </c>
      <c r="D36" s="75">
        <f>B36</f>
        <v>511.56</v>
      </c>
      <c r="E36" s="74" t="s">
        <v>175</v>
      </c>
      <c r="F36" s="58">
        <f>D36</f>
        <v>511.56</v>
      </c>
      <c r="G36" s="74" t="s">
        <v>175</v>
      </c>
      <c r="H36" s="58">
        <f>F36</f>
        <v>511.56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</row>
    <row r="37" spans="1:256" ht="16.5" customHeight="1">
      <c r="A37" s="39"/>
      <c r="B37" s="38"/>
      <c r="C37" s="39"/>
      <c r="D37" s="38"/>
      <c r="E37" s="38"/>
      <c r="F37" s="38"/>
      <c r="G37" s="39"/>
      <c r="H37" s="38"/>
      <c r="I37" s="38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  <c r="IV37" s="39"/>
    </row>
    <row r="38" spans="1:256" ht="16.5" customHeight="1">
      <c r="A38" s="39"/>
      <c r="B38" s="38"/>
      <c r="D38" s="39"/>
      <c r="E38" s="38"/>
      <c r="F38" s="38"/>
      <c r="G38" s="39"/>
      <c r="H38" s="38"/>
      <c r="I38" s="38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/>
      <c r="IV38" s="39"/>
    </row>
    <row r="39" spans="1:256" ht="16.5" customHeight="1">
      <c r="A39" s="39"/>
      <c r="B39" s="38"/>
      <c r="C39" s="39"/>
      <c r="D39" s="39"/>
      <c r="E39" s="39"/>
      <c r="F39" s="38"/>
      <c r="G39" s="38"/>
      <c r="H39" s="3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  <c r="IV39" s="39"/>
    </row>
    <row r="40" spans="1:256" ht="16.5" customHeight="1">
      <c r="A40" s="39"/>
      <c r="B40" s="38"/>
      <c r="C40" s="39"/>
      <c r="D40" s="39"/>
      <c r="E40" s="38"/>
      <c r="F40" s="39"/>
      <c r="G40" s="38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  <c r="IV40" s="39"/>
    </row>
  </sheetData>
  <sheetProtection/>
  <mergeCells count="2">
    <mergeCell ref="A4:B4"/>
    <mergeCell ref="C4:H4"/>
  </mergeCells>
  <printOptions horizontalCentered="1"/>
  <pageMargins left="0.39370078740157477" right="0.39370078740157477" top="0.5905511811023622" bottom="0.5905511811023622" header="0.39370078740157477" footer="0.39370078740157477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PageLayoutView="0" workbookViewId="0" topLeftCell="A2">
      <selection activeCell="C16" sqref="C16"/>
    </sheetView>
  </sheetViews>
  <sheetFormatPr defaultColWidth="9.16015625" defaultRowHeight="11.25"/>
  <cols>
    <col min="1" max="4" width="16.16015625" style="0" customWidth="1"/>
    <col min="5" max="6" width="14.16015625" style="0" customWidth="1"/>
    <col min="7" max="14" width="16.16015625" style="0" customWidth="1"/>
  </cols>
  <sheetData>
    <row r="1" spans="1:14" ht="24.75" customHeight="1">
      <c r="A1" t="s">
        <v>109</v>
      </c>
      <c r="N1" s="78"/>
    </row>
    <row r="2" spans="1:14" ht="24.75" customHeight="1">
      <c r="A2" s="79" t="s">
        <v>14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ht="24.75" customHeight="1">
      <c r="N3" s="78" t="s">
        <v>82</v>
      </c>
    </row>
    <row r="4" spans="1:14" ht="25.5" customHeight="1">
      <c r="A4" s="159" t="s">
        <v>70</v>
      </c>
      <c r="B4" s="159" t="s">
        <v>142</v>
      </c>
      <c r="C4" s="160" t="s">
        <v>146</v>
      </c>
      <c r="D4" s="159" t="s">
        <v>29</v>
      </c>
      <c r="E4" s="159"/>
      <c r="F4" s="159"/>
      <c r="G4" s="161" t="s">
        <v>121</v>
      </c>
      <c r="H4" s="159" t="s">
        <v>84</v>
      </c>
      <c r="I4" s="159" t="s">
        <v>18</v>
      </c>
      <c r="J4" s="159"/>
      <c r="K4" s="159" t="s">
        <v>51</v>
      </c>
      <c r="L4" s="159" t="s">
        <v>101</v>
      </c>
      <c r="M4" s="159" t="s">
        <v>140</v>
      </c>
      <c r="N4" s="159" t="s">
        <v>27</v>
      </c>
    </row>
    <row r="5" spans="1:14" ht="45" customHeight="1">
      <c r="A5" s="159"/>
      <c r="B5" s="159"/>
      <c r="C5" s="160"/>
      <c r="D5" s="1" t="s">
        <v>81</v>
      </c>
      <c r="E5" s="81" t="s">
        <v>7</v>
      </c>
      <c r="F5" s="81" t="s">
        <v>36</v>
      </c>
      <c r="G5" s="159"/>
      <c r="H5" s="159"/>
      <c r="I5" s="81" t="s">
        <v>162</v>
      </c>
      <c r="J5" s="81" t="s">
        <v>64</v>
      </c>
      <c r="K5" s="159"/>
      <c r="L5" s="159"/>
      <c r="M5" s="159"/>
      <c r="N5" s="159"/>
    </row>
    <row r="6" spans="1:14" ht="28.5" customHeight="1">
      <c r="A6" s="82" t="s">
        <v>113</v>
      </c>
      <c r="B6" s="82" t="s">
        <v>113</v>
      </c>
      <c r="C6" s="82">
        <v>1</v>
      </c>
      <c r="D6" s="82">
        <v>2</v>
      </c>
      <c r="E6" s="81">
        <v>3</v>
      </c>
      <c r="F6" s="5">
        <v>4</v>
      </c>
      <c r="G6" s="82">
        <v>5</v>
      </c>
      <c r="H6" s="82">
        <v>6</v>
      </c>
      <c r="I6" s="82">
        <v>7</v>
      </c>
      <c r="J6" s="82">
        <v>8</v>
      </c>
      <c r="K6" s="82">
        <v>9</v>
      </c>
      <c r="L6" s="82">
        <v>10</v>
      </c>
      <c r="M6" s="82">
        <v>11</v>
      </c>
      <c r="N6" s="82">
        <v>12</v>
      </c>
    </row>
    <row r="7" spans="1:14" s="6" customFormat="1" ht="34.5" customHeight="1">
      <c r="A7" s="11"/>
      <c r="B7" s="31" t="s">
        <v>40</v>
      </c>
      <c r="C7" s="13">
        <v>511.56</v>
      </c>
      <c r="D7" s="13">
        <v>511.56</v>
      </c>
      <c r="E7" s="13">
        <v>511.56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3">
        <v>0</v>
      </c>
    </row>
    <row r="8" spans="1:14" ht="34.5" customHeight="1">
      <c r="A8" s="11"/>
      <c r="B8" s="155" t="s">
        <v>205</v>
      </c>
      <c r="C8" s="13">
        <v>511.56</v>
      </c>
      <c r="D8" s="13">
        <v>511.56</v>
      </c>
      <c r="E8" s="13">
        <v>511.56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3">
        <v>0</v>
      </c>
    </row>
    <row r="9" spans="1:14" ht="12.75" customHeight="1">
      <c r="A9" s="83"/>
      <c r="C9" s="83"/>
      <c r="D9" s="83"/>
      <c r="F9" s="83"/>
      <c r="G9" s="83"/>
      <c r="H9" s="83"/>
      <c r="I9" s="83"/>
      <c r="J9" s="83"/>
      <c r="K9" s="83"/>
      <c r="L9" s="83"/>
      <c r="M9" s="83"/>
      <c r="N9" s="83"/>
    </row>
    <row r="10" spans="1:14" ht="12.75" customHeight="1">
      <c r="A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2:14" ht="34.5" customHeight="1">
      <c r="B11" s="83"/>
      <c r="E11" s="83"/>
      <c r="F11" s="83"/>
      <c r="L11" s="83"/>
      <c r="M11" s="83"/>
      <c r="N11" s="83"/>
    </row>
    <row r="12" spans="2:13" ht="34.5" customHeight="1">
      <c r="B12" s="83"/>
      <c r="C12" s="83"/>
      <c r="D12" s="83"/>
      <c r="E12" s="83"/>
      <c r="F12" s="83"/>
      <c r="G12" s="83"/>
      <c r="L12" s="83"/>
      <c r="M12" s="83"/>
    </row>
    <row r="13" spans="3:13" ht="34.5" customHeight="1">
      <c r="C13" s="83"/>
      <c r="D13" s="83"/>
      <c r="E13" s="83"/>
      <c r="L13" s="83"/>
      <c r="M13" s="83"/>
    </row>
    <row r="14" spans="5:13" ht="34.5" customHeight="1">
      <c r="E14" s="83"/>
      <c r="F14" s="83"/>
      <c r="L14" s="83"/>
      <c r="M14" s="83"/>
    </row>
    <row r="15" spans="6:13" ht="34.5" customHeight="1">
      <c r="F15" s="83"/>
      <c r="L15" s="83"/>
      <c r="M15" s="83"/>
    </row>
    <row r="16" spans="6:13" ht="34.5" customHeight="1">
      <c r="F16" s="83"/>
      <c r="G16" s="83"/>
      <c r="L16" s="83"/>
      <c r="M16" s="83"/>
    </row>
    <row r="17" spans="12:13" ht="34.5" customHeight="1">
      <c r="L17" s="83"/>
      <c r="M17" s="83"/>
    </row>
    <row r="18" spans="3:13" ht="34.5" customHeight="1">
      <c r="C18" s="83"/>
      <c r="D18" s="83"/>
      <c r="L18" s="83"/>
      <c r="M18" s="83"/>
    </row>
    <row r="19" ht="34.5" customHeight="1">
      <c r="L19" s="83"/>
    </row>
    <row r="20" ht="34.5" customHeight="1">
      <c r="L20" s="83"/>
    </row>
    <row r="21" ht="34.5" customHeight="1">
      <c r="C21" s="83"/>
    </row>
  </sheetData>
  <sheetProtection/>
  <mergeCells count="11">
    <mergeCell ref="N4:N5"/>
    <mergeCell ref="D4:F4"/>
    <mergeCell ref="G4:G5"/>
    <mergeCell ref="H4:H5"/>
    <mergeCell ref="I4:J4"/>
    <mergeCell ref="A4:A5"/>
    <mergeCell ref="B4:B5"/>
    <mergeCell ref="C4:C5"/>
    <mergeCell ref="K4:K5"/>
    <mergeCell ref="L4:L5"/>
    <mergeCell ref="M4:M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showZeros="0" tabSelected="1" zoomScalePageLayoutView="0" workbookViewId="0" topLeftCell="A1">
      <selection activeCell="E5" sqref="E5:I5"/>
    </sheetView>
  </sheetViews>
  <sheetFormatPr defaultColWidth="9.16015625" defaultRowHeight="11.25"/>
  <cols>
    <col min="1" max="1" width="13.66015625" style="0" customWidth="1"/>
    <col min="2" max="2" width="18" style="0" customWidth="1"/>
    <col min="3" max="3" width="11.5" style="0" customWidth="1"/>
    <col min="4" max="7" width="10.66015625" style="0" customWidth="1"/>
    <col min="8" max="8" width="9.16015625" style="0" customWidth="1"/>
    <col min="9" max="9" width="11.16015625" style="0" customWidth="1"/>
    <col min="10" max="10" width="10" style="0" customWidth="1"/>
    <col min="11" max="12" width="11.16015625" style="0" customWidth="1"/>
    <col min="13" max="13" width="11.83203125" style="0" customWidth="1"/>
    <col min="14" max="14" width="11.66015625" style="0" customWidth="1"/>
    <col min="15" max="15" width="11" style="0" customWidth="1"/>
    <col min="16" max="16" width="10" style="0" customWidth="1"/>
    <col min="17" max="17" width="9" style="0" customWidth="1"/>
    <col min="18" max="18" width="9.83203125" style="0" customWidth="1"/>
  </cols>
  <sheetData>
    <row r="1" spans="1:2" ht="27.75" customHeight="1">
      <c r="A1" t="s">
        <v>63</v>
      </c>
      <c r="B1" s="84"/>
    </row>
    <row r="2" spans="1:18" ht="39" customHeight="1">
      <c r="A2" s="162" t="s">
        <v>153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</row>
    <row r="3" spans="17:18" ht="27.75" customHeight="1">
      <c r="Q3" s="164" t="s">
        <v>82</v>
      </c>
      <c r="R3" s="164"/>
    </row>
    <row r="4" spans="1:18" ht="21.75" customHeight="1">
      <c r="A4" s="166" t="s">
        <v>70</v>
      </c>
      <c r="B4" s="166" t="s">
        <v>80</v>
      </c>
      <c r="C4" s="166" t="s">
        <v>146</v>
      </c>
      <c r="D4" s="163" t="s">
        <v>15</v>
      </c>
      <c r="E4" s="163"/>
      <c r="F4" s="163"/>
      <c r="G4" s="163"/>
      <c r="H4" s="163"/>
      <c r="I4" s="163"/>
      <c r="J4" s="163"/>
      <c r="K4" s="168" t="s">
        <v>96</v>
      </c>
      <c r="L4" s="163"/>
      <c r="M4" s="163"/>
      <c r="N4" s="163"/>
      <c r="O4" s="163"/>
      <c r="P4" s="163"/>
      <c r="Q4" s="163"/>
      <c r="R4" s="163" t="s">
        <v>19</v>
      </c>
    </row>
    <row r="5" spans="1:18" ht="21.75" customHeight="1">
      <c r="A5" s="166"/>
      <c r="B5" s="166"/>
      <c r="C5" s="166"/>
      <c r="D5" s="167" t="s">
        <v>40</v>
      </c>
      <c r="E5" s="165" t="s">
        <v>88</v>
      </c>
      <c r="F5" s="165"/>
      <c r="G5" s="165"/>
      <c r="H5" s="165"/>
      <c r="I5" s="165"/>
      <c r="J5" s="169" t="s">
        <v>94</v>
      </c>
      <c r="K5" s="163" t="s">
        <v>40</v>
      </c>
      <c r="L5" s="163" t="s">
        <v>199</v>
      </c>
      <c r="M5" s="163" t="s">
        <v>164</v>
      </c>
      <c r="N5" s="163" t="s">
        <v>144</v>
      </c>
      <c r="O5" s="163" t="s">
        <v>141</v>
      </c>
      <c r="P5" s="163" t="s">
        <v>95</v>
      </c>
      <c r="Q5" s="163" t="s">
        <v>5</v>
      </c>
      <c r="R5" s="163"/>
    </row>
    <row r="6" spans="1:18" ht="29.25" customHeight="1">
      <c r="A6" s="166"/>
      <c r="B6" s="166"/>
      <c r="C6" s="166"/>
      <c r="D6" s="163"/>
      <c r="E6" s="85" t="s">
        <v>168</v>
      </c>
      <c r="F6" s="85" t="s">
        <v>17</v>
      </c>
      <c r="G6" s="86" t="s">
        <v>150</v>
      </c>
      <c r="H6" s="86" t="s">
        <v>13</v>
      </c>
      <c r="I6" s="86" t="s">
        <v>192</v>
      </c>
      <c r="J6" s="163"/>
      <c r="K6" s="163"/>
      <c r="L6" s="163"/>
      <c r="M6" s="163"/>
      <c r="N6" s="163"/>
      <c r="O6" s="163"/>
      <c r="P6" s="163"/>
      <c r="Q6" s="163"/>
      <c r="R6" s="163"/>
    </row>
    <row r="7" spans="1:18" ht="23.25" customHeight="1">
      <c r="A7" s="87" t="s">
        <v>113</v>
      </c>
      <c r="B7" s="87" t="s">
        <v>113</v>
      </c>
      <c r="C7" s="87">
        <v>1</v>
      </c>
      <c r="D7" s="88">
        <v>2</v>
      </c>
      <c r="E7" s="2">
        <v>3</v>
      </c>
      <c r="F7" s="2">
        <v>4</v>
      </c>
      <c r="G7" s="2">
        <v>5</v>
      </c>
      <c r="H7" s="89">
        <v>6</v>
      </c>
      <c r="I7" s="2">
        <v>7</v>
      </c>
      <c r="J7" s="2">
        <v>8</v>
      </c>
      <c r="K7" s="90">
        <v>9</v>
      </c>
      <c r="L7" s="90">
        <v>10</v>
      </c>
      <c r="M7" s="90">
        <v>11</v>
      </c>
      <c r="N7" s="90">
        <v>12</v>
      </c>
      <c r="O7" s="90">
        <v>13</v>
      </c>
      <c r="P7" s="90">
        <v>14</v>
      </c>
      <c r="Q7" s="90">
        <v>15</v>
      </c>
      <c r="R7" s="89">
        <v>16</v>
      </c>
    </row>
    <row r="8" spans="1:18" s="6" customFormat="1" ht="24" customHeight="1">
      <c r="A8" s="17"/>
      <c r="B8" s="34"/>
      <c r="C8" s="18">
        <f>D8+K8</f>
        <v>511.55999999999995</v>
      </c>
      <c r="D8" s="19">
        <f>SUM(E8:J8)</f>
        <v>370.66999999999996</v>
      </c>
      <c r="E8" s="18">
        <v>112.1</v>
      </c>
      <c r="F8" s="18">
        <v>93.02</v>
      </c>
      <c r="G8" s="18">
        <v>44.58</v>
      </c>
      <c r="H8" s="19">
        <v>23.47</v>
      </c>
      <c r="I8" s="19">
        <v>0</v>
      </c>
      <c r="J8" s="18">
        <v>97.5</v>
      </c>
      <c r="K8" s="18">
        <f>SUM(L8)</f>
        <v>140.89</v>
      </c>
      <c r="L8" s="18">
        <v>140.89</v>
      </c>
      <c r="M8" s="18">
        <v>0</v>
      </c>
      <c r="N8" s="18">
        <v>0</v>
      </c>
      <c r="O8" s="18"/>
      <c r="P8" s="18">
        <v>0</v>
      </c>
      <c r="Q8" s="19">
        <v>0</v>
      </c>
      <c r="R8" s="20">
        <v>0</v>
      </c>
    </row>
    <row r="9" spans="1:19" ht="24" customHeight="1">
      <c r="A9" s="17"/>
      <c r="B9" s="155" t="s">
        <v>205</v>
      </c>
      <c r="C9" s="18">
        <f>D9+K9</f>
        <v>511.55999999999995</v>
      </c>
      <c r="D9" s="19">
        <f>SUM(E9:J9)</f>
        <v>370.66999999999996</v>
      </c>
      <c r="E9" s="18">
        <v>112.1</v>
      </c>
      <c r="F9" s="18">
        <v>93.02</v>
      </c>
      <c r="G9" s="18">
        <v>44.58</v>
      </c>
      <c r="H9" s="19">
        <v>23.47</v>
      </c>
      <c r="I9" s="19">
        <v>0</v>
      </c>
      <c r="J9" s="18">
        <v>97.5</v>
      </c>
      <c r="K9" s="18">
        <f>SUM(L9)</f>
        <v>140.89</v>
      </c>
      <c r="L9" s="18">
        <v>140.89</v>
      </c>
      <c r="M9" s="18"/>
      <c r="N9" s="18">
        <v>0</v>
      </c>
      <c r="O9" s="18">
        <v>0</v>
      </c>
      <c r="P9" s="18">
        <v>0</v>
      </c>
      <c r="Q9" s="19">
        <v>0</v>
      </c>
      <c r="R9" s="20">
        <v>0</v>
      </c>
      <c r="S9" s="83"/>
    </row>
    <row r="10" ht="24" customHeight="1"/>
    <row r="11" ht="24" customHeight="1"/>
  </sheetData>
  <sheetProtection/>
  <mergeCells count="18">
    <mergeCell ref="C4:C6"/>
    <mergeCell ref="D5:D6"/>
    <mergeCell ref="K4:Q4"/>
    <mergeCell ref="J5:J6"/>
    <mergeCell ref="K5:K6"/>
    <mergeCell ref="L5:L6"/>
    <mergeCell ref="M5:M6"/>
    <mergeCell ref="N5:N6"/>
    <mergeCell ref="A2:R2"/>
    <mergeCell ref="O5:O6"/>
    <mergeCell ref="P5:P6"/>
    <mergeCell ref="Q5:Q6"/>
    <mergeCell ref="R4:R6"/>
    <mergeCell ref="Q3:R3"/>
    <mergeCell ref="E5:I5"/>
    <mergeCell ref="D4:J4"/>
    <mergeCell ref="A4:A6"/>
    <mergeCell ref="B4:B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showGridLines="0" showZeros="0" zoomScalePageLayoutView="0" workbookViewId="0" topLeftCell="A1">
      <selection activeCell="I15" sqref="I15"/>
    </sheetView>
  </sheetViews>
  <sheetFormatPr defaultColWidth="9.16015625" defaultRowHeight="11.25"/>
  <cols>
    <col min="1" max="3" width="3.83203125" style="0" customWidth="1"/>
    <col min="4" max="4" width="9.66015625" style="0" customWidth="1"/>
    <col min="5" max="5" width="26" style="0" customWidth="1"/>
    <col min="6" max="19" width="10.5" style="0" customWidth="1"/>
    <col min="20" max="20" width="9" style="0" customWidth="1"/>
  </cols>
  <sheetData>
    <row r="1" spans="1:20" ht="22.5" customHeight="1">
      <c r="A1" s="170" t="s">
        <v>160</v>
      </c>
      <c r="B1" s="170"/>
      <c r="C1" s="170"/>
      <c r="D1" s="93"/>
      <c r="E1" s="93"/>
      <c r="F1" s="93"/>
      <c r="G1" s="93"/>
      <c r="H1" s="93"/>
      <c r="I1" s="93"/>
      <c r="J1" s="93"/>
      <c r="K1" s="93"/>
      <c r="L1" s="93"/>
      <c r="N1" s="93"/>
      <c r="O1" s="93"/>
      <c r="P1" s="93"/>
      <c r="Q1" s="93"/>
      <c r="S1" s="91"/>
      <c r="T1" s="94"/>
    </row>
    <row r="2" spans="1:20" ht="36" customHeight="1">
      <c r="A2" s="171" t="s">
        <v>73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91"/>
    </row>
    <row r="3" spans="1:20" ht="22.5" customHeight="1">
      <c r="A3" s="95"/>
      <c r="B3" s="95"/>
      <c r="C3" s="95"/>
      <c r="D3" s="96"/>
      <c r="E3" s="96"/>
      <c r="F3" s="96"/>
      <c r="G3" s="96"/>
      <c r="H3" s="96"/>
      <c r="I3" s="96"/>
      <c r="J3" s="96"/>
      <c r="K3" s="96"/>
      <c r="L3" s="96"/>
      <c r="N3" s="96"/>
      <c r="O3" s="96"/>
      <c r="P3" s="96"/>
      <c r="R3" s="176" t="s">
        <v>82</v>
      </c>
      <c r="S3" s="177"/>
      <c r="T3" s="97"/>
    </row>
    <row r="4" spans="1:20" ht="22.5" customHeight="1">
      <c r="A4" s="180" t="s">
        <v>202</v>
      </c>
      <c r="B4" s="180"/>
      <c r="C4" s="180"/>
      <c r="D4" s="172" t="s">
        <v>70</v>
      </c>
      <c r="E4" s="159" t="s">
        <v>80</v>
      </c>
      <c r="F4" s="159" t="s">
        <v>127</v>
      </c>
      <c r="G4" s="172" t="s">
        <v>168</v>
      </c>
      <c r="H4" s="178" t="s">
        <v>17</v>
      </c>
      <c r="I4" s="178"/>
      <c r="J4" s="178"/>
      <c r="K4" s="179"/>
      <c r="L4" s="172" t="s">
        <v>150</v>
      </c>
      <c r="M4" s="172"/>
      <c r="N4" s="172"/>
      <c r="O4" s="172"/>
      <c r="P4" s="172"/>
      <c r="Q4" s="172"/>
      <c r="R4" s="168" t="s">
        <v>13</v>
      </c>
      <c r="S4" s="172" t="s">
        <v>192</v>
      </c>
      <c r="T4" s="91"/>
    </row>
    <row r="5" spans="1:20" ht="20.25" customHeight="1">
      <c r="A5" s="172" t="s">
        <v>65</v>
      </c>
      <c r="B5" s="172" t="s">
        <v>129</v>
      </c>
      <c r="C5" s="172" t="s">
        <v>125</v>
      </c>
      <c r="D5" s="172"/>
      <c r="E5" s="159"/>
      <c r="F5" s="159"/>
      <c r="G5" s="172"/>
      <c r="H5" s="172" t="s">
        <v>87</v>
      </c>
      <c r="I5" s="173" t="s">
        <v>108</v>
      </c>
      <c r="J5" s="174" t="s">
        <v>197</v>
      </c>
      <c r="K5" s="174" t="s">
        <v>171</v>
      </c>
      <c r="L5" s="175" t="s">
        <v>87</v>
      </c>
      <c r="M5" s="175" t="s">
        <v>3</v>
      </c>
      <c r="N5" s="175" t="s">
        <v>100</v>
      </c>
      <c r="O5" s="175" t="s">
        <v>103</v>
      </c>
      <c r="P5" s="175" t="s">
        <v>30</v>
      </c>
      <c r="Q5" s="175" t="s">
        <v>35</v>
      </c>
      <c r="R5" s="163"/>
      <c r="S5" s="172"/>
      <c r="T5" s="91"/>
    </row>
    <row r="6" spans="1:20" ht="20.25" customHeight="1">
      <c r="A6" s="172"/>
      <c r="B6" s="172"/>
      <c r="C6" s="172"/>
      <c r="D6" s="172"/>
      <c r="E6" s="159"/>
      <c r="F6" s="181"/>
      <c r="G6" s="172"/>
      <c r="H6" s="172"/>
      <c r="I6" s="173"/>
      <c r="J6" s="174"/>
      <c r="K6" s="174"/>
      <c r="L6" s="172"/>
      <c r="M6" s="172"/>
      <c r="N6" s="172"/>
      <c r="O6" s="172"/>
      <c r="P6" s="172"/>
      <c r="Q6" s="172"/>
      <c r="R6" s="163"/>
      <c r="S6" s="172"/>
      <c r="T6" s="91"/>
    </row>
    <row r="7" spans="1:20" ht="24" customHeight="1">
      <c r="A7" s="98" t="s">
        <v>113</v>
      </c>
      <c r="B7" s="98" t="s">
        <v>113</v>
      </c>
      <c r="C7" s="98" t="s">
        <v>113</v>
      </c>
      <c r="D7" s="98" t="s">
        <v>113</v>
      </c>
      <c r="E7" s="99" t="s">
        <v>113</v>
      </c>
      <c r="F7" s="4">
        <v>1</v>
      </c>
      <c r="G7" s="100">
        <v>2</v>
      </c>
      <c r="H7" s="92">
        <v>3</v>
      </c>
      <c r="I7" s="101">
        <v>4</v>
      </c>
      <c r="J7" s="101">
        <v>5</v>
      </c>
      <c r="K7" s="101">
        <v>6</v>
      </c>
      <c r="L7" s="5">
        <v>7</v>
      </c>
      <c r="M7" s="3">
        <v>8</v>
      </c>
      <c r="N7" s="3">
        <v>9</v>
      </c>
      <c r="O7" s="3">
        <v>10</v>
      </c>
      <c r="P7" s="3">
        <v>11</v>
      </c>
      <c r="Q7" s="3">
        <v>12</v>
      </c>
      <c r="R7" s="3">
        <v>13</v>
      </c>
      <c r="S7" s="98">
        <v>14</v>
      </c>
      <c r="T7" s="91"/>
    </row>
    <row r="8" spans="1:20" s="6" customFormat="1" ht="22.5" customHeight="1">
      <c r="A8" s="21"/>
      <c r="B8" s="21"/>
      <c r="C8" s="21"/>
      <c r="D8" s="21"/>
      <c r="E8" s="35" t="s">
        <v>40</v>
      </c>
      <c r="F8" s="103">
        <f>F9</f>
        <v>273.16999999999996</v>
      </c>
      <c r="G8" s="103">
        <f>G9</f>
        <v>112.1</v>
      </c>
      <c r="H8" s="103">
        <f>SUM(I8:K8)</f>
        <v>93.02</v>
      </c>
      <c r="I8" s="103">
        <v>83.66</v>
      </c>
      <c r="J8" s="103">
        <f>J9</f>
        <v>0</v>
      </c>
      <c r="K8" s="103">
        <v>9.36</v>
      </c>
      <c r="L8" s="103">
        <f aca="true" t="shared" si="0" ref="L8:R8">L9</f>
        <v>44.58</v>
      </c>
      <c r="M8" s="103">
        <f t="shared" si="0"/>
        <v>33.93</v>
      </c>
      <c r="N8" s="103">
        <f t="shared" si="0"/>
        <v>8.41</v>
      </c>
      <c r="O8" s="103">
        <f t="shared" si="0"/>
        <v>1.12</v>
      </c>
      <c r="P8" s="103">
        <f t="shared" si="0"/>
        <v>1.12</v>
      </c>
      <c r="Q8" s="103">
        <f t="shared" si="0"/>
        <v>0</v>
      </c>
      <c r="R8" s="103">
        <f t="shared" si="0"/>
        <v>23.47</v>
      </c>
      <c r="S8" s="24">
        <v>0</v>
      </c>
      <c r="T8" s="25"/>
    </row>
    <row r="9" spans="1:20" ht="22.5" customHeight="1">
      <c r="A9" s="21"/>
      <c r="B9" s="21"/>
      <c r="C9" s="21"/>
      <c r="D9" s="21"/>
      <c r="E9" s="155" t="s">
        <v>205</v>
      </c>
      <c r="F9" s="103">
        <f>G9+H9+L9+R9</f>
        <v>273.16999999999996</v>
      </c>
      <c r="G9" s="22">
        <v>112.1</v>
      </c>
      <c r="H9" s="103">
        <f>SUM(I9:K9)</f>
        <v>93.02</v>
      </c>
      <c r="I9" s="103">
        <v>83.66</v>
      </c>
      <c r="J9" s="103">
        <f>J10</f>
        <v>0</v>
      </c>
      <c r="K9" s="103">
        <v>9.36</v>
      </c>
      <c r="L9" s="103">
        <f>SUM(M9:P9)</f>
        <v>44.58</v>
      </c>
      <c r="M9" s="19">
        <v>33.93</v>
      </c>
      <c r="N9" s="103">
        <v>8.41</v>
      </c>
      <c r="O9" s="103">
        <v>1.12</v>
      </c>
      <c r="P9" s="103">
        <v>1.12</v>
      </c>
      <c r="Q9" s="23"/>
      <c r="R9" s="19">
        <v>23.47</v>
      </c>
      <c r="S9" s="24">
        <v>0</v>
      </c>
      <c r="T9" s="91"/>
    </row>
    <row r="10" ht="22.5" customHeight="1"/>
    <row r="11" spans="1:20" ht="22.5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N11" s="91"/>
      <c r="O11" s="91"/>
      <c r="P11" s="102"/>
      <c r="Q11" s="91"/>
      <c r="S11" s="91"/>
      <c r="T11" s="91"/>
    </row>
    <row r="12" spans="1:20" ht="22.5" customHeigh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N12" s="91"/>
      <c r="O12" s="102"/>
      <c r="P12" s="91"/>
      <c r="Q12" s="91"/>
      <c r="S12" s="91"/>
      <c r="T12" s="91"/>
    </row>
  </sheetData>
  <sheetProtection/>
  <mergeCells count="25">
    <mergeCell ref="B5:B6"/>
    <mergeCell ref="C5:C6"/>
    <mergeCell ref="D4:D6"/>
    <mergeCell ref="H4:K4"/>
    <mergeCell ref="H5:H6"/>
    <mergeCell ref="A4:C4"/>
    <mergeCell ref="E4:E6"/>
    <mergeCell ref="F4:F6"/>
    <mergeCell ref="A5:A6"/>
    <mergeCell ref="N5:N6"/>
    <mergeCell ref="O5:O6"/>
    <mergeCell ref="P5:P6"/>
    <mergeCell ref="Q5:Q6"/>
    <mergeCell ref="R3:S3"/>
    <mergeCell ref="R4:R6"/>
    <mergeCell ref="A1:C1"/>
    <mergeCell ref="A2:S2"/>
    <mergeCell ref="L4:Q4"/>
    <mergeCell ref="I5:I6"/>
    <mergeCell ref="J5:J6"/>
    <mergeCell ref="K5:K6"/>
    <mergeCell ref="L5:L6"/>
    <mergeCell ref="M5:M6"/>
    <mergeCell ref="G4:G6"/>
    <mergeCell ref="S4:S6"/>
  </mergeCells>
  <printOptions horizontalCentered="1"/>
  <pageMargins left="0.5511810929756464" right="0.5511810929756464" top="0.5905511811023622" bottom="0.5905511811023622" header="0.35433069927485905" footer="0.5118110048489307"/>
  <pageSetup fitToHeight="1" fitToWidth="1" horizontalDpi="600" verticalDpi="600" orientation="landscape" paperSize="9" scale="86" r:id="rId1"/>
  <ignoredErrors>
    <ignoredError sqref="A9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"/>
  <sheetViews>
    <sheetView showGridLines="0" showZeros="0" zoomScalePageLayoutView="0" workbookViewId="0" topLeftCell="A1">
      <selection activeCell="C31" sqref="C31"/>
    </sheetView>
  </sheetViews>
  <sheetFormatPr defaultColWidth="9.16015625" defaultRowHeight="11.25"/>
  <cols>
    <col min="1" max="3" width="4.5" style="0" customWidth="1"/>
    <col min="4" max="4" width="10.5" style="0" customWidth="1"/>
    <col min="5" max="5" width="23.16015625" style="0" customWidth="1"/>
    <col min="6" max="6" width="10.83203125" style="0" customWidth="1"/>
    <col min="7" max="29" width="6.83203125" style="0" customWidth="1"/>
    <col min="30" max="30" width="9" style="0" customWidth="1"/>
  </cols>
  <sheetData>
    <row r="1" spans="1:30" ht="22.5" customHeight="1">
      <c r="A1" s="187" t="s">
        <v>107</v>
      </c>
      <c r="B1" s="187"/>
      <c r="C1" s="187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104"/>
      <c r="T1" s="94"/>
      <c r="U1" s="104"/>
      <c r="V1" s="176"/>
      <c r="W1" s="176"/>
      <c r="X1" s="176"/>
      <c r="Y1" s="176"/>
      <c r="Z1" s="176"/>
      <c r="AA1" s="176"/>
      <c r="AB1" s="176"/>
      <c r="AC1" s="176"/>
      <c r="AD1" s="104"/>
    </row>
    <row r="2" spans="1:30" ht="22.5" customHeight="1">
      <c r="A2" s="188" t="s">
        <v>105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04"/>
    </row>
    <row r="3" spans="1:30" ht="22.5" customHeight="1">
      <c r="A3" s="95"/>
      <c r="B3" s="95"/>
      <c r="C3" s="95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104"/>
      <c r="T3" s="104"/>
      <c r="U3" s="104"/>
      <c r="V3" s="104"/>
      <c r="W3" s="106"/>
      <c r="X3" s="107"/>
      <c r="Y3" s="107"/>
      <c r="Z3" s="107"/>
      <c r="AA3" s="107"/>
      <c r="AB3" s="107"/>
      <c r="AC3" s="108" t="s">
        <v>179</v>
      </c>
      <c r="AD3" s="104"/>
    </row>
    <row r="4" spans="1:30" ht="28.5" customHeight="1">
      <c r="A4" s="189" t="s">
        <v>202</v>
      </c>
      <c r="B4" s="189"/>
      <c r="C4" s="190"/>
      <c r="D4" s="174" t="s">
        <v>70</v>
      </c>
      <c r="E4" s="172" t="s">
        <v>80</v>
      </c>
      <c r="F4" s="174" t="s">
        <v>146</v>
      </c>
      <c r="G4" s="174" t="s">
        <v>154</v>
      </c>
      <c r="H4" s="174" t="s">
        <v>46</v>
      </c>
      <c r="I4" s="174" t="s">
        <v>45</v>
      </c>
      <c r="J4" s="174" t="s">
        <v>83</v>
      </c>
      <c r="K4" s="174" t="s">
        <v>196</v>
      </c>
      <c r="L4" s="174" t="s">
        <v>132</v>
      </c>
      <c r="M4" s="174" t="s">
        <v>61</v>
      </c>
      <c r="N4" s="174" t="s">
        <v>23</v>
      </c>
      <c r="O4" s="174" t="s">
        <v>135</v>
      </c>
      <c r="P4" s="174" t="s">
        <v>49</v>
      </c>
      <c r="Q4" s="174" t="s">
        <v>16</v>
      </c>
      <c r="R4" s="174" t="s">
        <v>128</v>
      </c>
      <c r="S4" s="174" t="s">
        <v>43</v>
      </c>
      <c r="T4" s="174" t="s">
        <v>137</v>
      </c>
      <c r="U4" s="172" t="s">
        <v>93</v>
      </c>
      <c r="V4" s="172" t="s">
        <v>79</v>
      </c>
      <c r="W4" s="172" t="s">
        <v>47</v>
      </c>
      <c r="X4" s="178" t="s">
        <v>124</v>
      </c>
      <c r="Y4" s="181" t="s">
        <v>41</v>
      </c>
      <c r="Z4" s="181" t="s">
        <v>200</v>
      </c>
      <c r="AA4" s="178" t="s">
        <v>117</v>
      </c>
      <c r="AB4" s="178" t="s">
        <v>170</v>
      </c>
      <c r="AC4" s="182" t="s">
        <v>151</v>
      </c>
      <c r="AD4" s="104"/>
    </row>
    <row r="5" spans="1:30" ht="28.5" customHeight="1">
      <c r="A5" s="174" t="s">
        <v>65</v>
      </c>
      <c r="B5" s="174" t="s">
        <v>129</v>
      </c>
      <c r="C5" s="174" t="s">
        <v>125</v>
      </c>
      <c r="D5" s="174"/>
      <c r="E5" s="172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2"/>
      <c r="V5" s="172"/>
      <c r="W5" s="172"/>
      <c r="X5" s="184"/>
      <c r="Y5" s="185"/>
      <c r="Z5" s="185"/>
      <c r="AA5" s="184"/>
      <c r="AB5" s="184"/>
      <c r="AC5" s="183"/>
      <c r="AD5" s="104"/>
    </row>
    <row r="6" spans="1:30" ht="28.5" customHeight="1">
      <c r="A6" s="174"/>
      <c r="B6" s="174"/>
      <c r="C6" s="174"/>
      <c r="D6" s="174"/>
      <c r="E6" s="172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2"/>
      <c r="V6" s="172"/>
      <c r="W6" s="172"/>
      <c r="X6" s="175"/>
      <c r="Y6" s="186"/>
      <c r="Z6" s="186"/>
      <c r="AA6" s="175"/>
      <c r="AB6" s="175"/>
      <c r="AC6" s="183"/>
      <c r="AD6" s="104"/>
    </row>
    <row r="7" spans="1:30" ht="27" customHeight="1">
      <c r="A7" s="101" t="s">
        <v>113</v>
      </c>
      <c r="B7" s="101" t="s">
        <v>113</v>
      </c>
      <c r="C7" s="101" t="s">
        <v>113</v>
      </c>
      <c r="D7" s="101" t="s">
        <v>113</v>
      </c>
      <c r="E7" s="101" t="s">
        <v>113</v>
      </c>
      <c r="F7" s="105">
        <v>1</v>
      </c>
      <c r="G7" s="101">
        <v>2</v>
      </c>
      <c r="H7" s="101">
        <v>3</v>
      </c>
      <c r="I7" s="101">
        <v>4</v>
      </c>
      <c r="J7" s="101">
        <v>5</v>
      </c>
      <c r="K7" s="101">
        <v>6</v>
      </c>
      <c r="L7" s="101">
        <v>7</v>
      </c>
      <c r="M7" s="101">
        <v>8</v>
      </c>
      <c r="N7" s="101">
        <v>9</v>
      </c>
      <c r="O7" s="101">
        <v>10</v>
      </c>
      <c r="P7" s="101">
        <v>11</v>
      </c>
      <c r="Q7" s="101">
        <v>12</v>
      </c>
      <c r="R7" s="101">
        <v>13</v>
      </c>
      <c r="S7" s="101">
        <v>14</v>
      </c>
      <c r="T7" s="101">
        <v>15</v>
      </c>
      <c r="U7" s="109">
        <v>16</v>
      </c>
      <c r="V7" s="109">
        <v>17</v>
      </c>
      <c r="W7" s="109">
        <v>18</v>
      </c>
      <c r="X7" s="90">
        <v>19</v>
      </c>
      <c r="Y7" s="109">
        <v>20</v>
      </c>
      <c r="Z7" s="90">
        <v>21</v>
      </c>
      <c r="AA7" s="109">
        <v>22</v>
      </c>
      <c r="AB7" s="109">
        <v>23</v>
      </c>
      <c r="AC7" s="109">
        <v>24</v>
      </c>
      <c r="AD7" s="104"/>
    </row>
    <row r="8" spans="1:30" ht="22.5" customHeight="1">
      <c r="A8" s="21"/>
      <c r="B8" s="21"/>
      <c r="C8" s="21"/>
      <c r="D8" s="21"/>
      <c r="E8" s="21" t="s">
        <v>205</v>
      </c>
      <c r="F8" s="26">
        <f>SUM(G8:AC8)</f>
        <v>97.5</v>
      </c>
      <c r="G8" s="27">
        <v>22</v>
      </c>
      <c r="H8" s="28">
        <v>35</v>
      </c>
      <c r="I8" s="28">
        <v>3</v>
      </c>
      <c r="J8" s="28">
        <v>1.4</v>
      </c>
      <c r="K8" s="28">
        <v>1.2</v>
      </c>
      <c r="L8" s="28">
        <v>5</v>
      </c>
      <c r="M8" s="28">
        <v>2</v>
      </c>
      <c r="N8" s="28">
        <v>0</v>
      </c>
      <c r="O8" s="28">
        <v>0</v>
      </c>
      <c r="P8" s="28">
        <v>2.2</v>
      </c>
      <c r="Q8" s="28">
        <v>0</v>
      </c>
      <c r="R8" s="28">
        <v>3</v>
      </c>
      <c r="S8" s="28">
        <v>3.2</v>
      </c>
      <c r="T8" s="28">
        <v>1.5</v>
      </c>
      <c r="U8" s="12">
        <v>1.5</v>
      </c>
      <c r="V8" s="12">
        <v>2</v>
      </c>
      <c r="W8" s="12"/>
      <c r="X8" s="12">
        <v>2</v>
      </c>
      <c r="Y8" s="12">
        <v>0</v>
      </c>
      <c r="Z8" s="13">
        <v>4.6</v>
      </c>
      <c r="AA8" s="14">
        <v>0</v>
      </c>
      <c r="AB8" s="12"/>
      <c r="AC8" s="13">
        <v>7.9</v>
      </c>
      <c r="AD8" s="104"/>
    </row>
    <row r="9" ht="22.5" customHeight="1"/>
    <row r="10" ht="22.5" customHeight="1"/>
  </sheetData>
  <sheetProtection/>
  <mergeCells count="33">
    <mergeCell ref="AB4:AB6"/>
    <mergeCell ref="V1:AC1"/>
    <mergeCell ref="A2:AC2"/>
    <mergeCell ref="A4:C4"/>
    <mergeCell ref="E4:E6"/>
    <mergeCell ref="F4:F6"/>
    <mergeCell ref="G4:G6"/>
    <mergeCell ref="O4:O6"/>
    <mergeCell ref="M4:M6"/>
    <mergeCell ref="V4:V6"/>
    <mergeCell ref="W4:W6"/>
    <mergeCell ref="U4:U6"/>
    <mergeCell ref="P4:P6"/>
    <mergeCell ref="Q4:Q6"/>
    <mergeCell ref="R4:R6"/>
    <mergeCell ref="S4:S6"/>
    <mergeCell ref="T4:T6"/>
    <mergeCell ref="AC4:AC6"/>
    <mergeCell ref="AA4:AA6"/>
    <mergeCell ref="X4:X6"/>
    <mergeCell ref="Y4:Y6"/>
    <mergeCell ref="Z4:Z6"/>
    <mergeCell ref="A1:C1"/>
    <mergeCell ref="B5:B6"/>
    <mergeCell ref="C5:C6"/>
    <mergeCell ref="D4:D6"/>
    <mergeCell ref="N4:N6"/>
    <mergeCell ref="L4:L6"/>
    <mergeCell ref="H4:H6"/>
    <mergeCell ref="I4:I6"/>
    <mergeCell ref="J4:J6"/>
    <mergeCell ref="K4:K6"/>
    <mergeCell ref="A5:A6"/>
  </mergeCells>
  <printOptions horizontalCentered="1"/>
  <pageMargins left="0.5118110048489307" right="0.5118110048489307" top="0.7874015748031495" bottom="0.5905511811023622" header="0.35433069927485905" footer="0.5118110048489307"/>
  <pageSetup fitToHeight="1" fitToWidth="1" horizontalDpi="600" verticalDpi="600" orientation="landscape" paperSize="9" scale="78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showGridLines="0" showZeros="0" zoomScalePageLayoutView="0" workbookViewId="0" topLeftCell="A1">
      <selection activeCell="K40" sqref="K40"/>
    </sheetView>
  </sheetViews>
  <sheetFormatPr defaultColWidth="9.16015625" defaultRowHeight="11.25"/>
  <cols>
    <col min="1" max="3" width="7.16015625" style="0" customWidth="1"/>
    <col min="4" max="5" width="16.83203125" style="0" customWidth="1"/>
    <col min="6" max="17" width="12.16015625" style="0" customWidth="1"/>
  </cols>
  <sheetData>
    <row r="1" spans="1:17" ht="12.75" customHeight="1">
      <c r="A1" s="191" t="s">
        <v>56</v>
      </c>
      <c r="B1" s="191"/>
      <c r="C1" s="191"/>
      <c r="D1" s="111"/>
      <c r="E1" s="111"/>
      <c r="F1" s="111"/>
      <c r="G1" s="111"/>
      <c r="H1" s="111"/>
      <c r="I1" s="111"/>
      <c r="J1" s="111"/>
      <c r="K1" s="111"/>
      <c r="L1" s="111"/>
      <c r="M1" s="83"/>
      <c r="N1" s="111"/>
      <c r="O1" s="111"/>
      <c r="P1" s="111"/>
      <c r="Q1" s="111"/>
    </row>
    <row r="2" spans="1:17" ht="32.25" customHeight="1">
      <c r="A2" s="112" t="s">
        <v>22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 ht="30.75" customHeight="1">
      <c r="A3" s="113"/>
      <c r="B3" s="113"/>
      <c r="C3" s="113"/>
      <c r="D3" s="114"/>
      <c r="E3" s="114"/>
      <c r="F3" s="114"/>
      <c r="G3" s="114"/>
      <c r="H3" s="114"/>
      <c r="I3" s="114"/>
      <c r="J3" s="114"/>
      <c r="K3" s="114"/>
      <c r="L3" s="114"/>
      <c r="M3" s="83"/>
      <c r="N3" s="114"/>
      <c r="O3" s="114"/>
      <c r="P3" s="114"/>
      <c r="Q3" s="115" t="s">
        <v>82</v>
      </c>
    </row>
    <row r="4" spans="1:17" ht="24" customHeight="1">
      <c r="A4" s="192" t="s">
        <v>202</v>
      </c>
      <c r="B4" s="192"/>
      <c r="C4" s="192"/>
      <c r="D4" s="159" t="s">
        <v>70</v>
      </c>
      <c r="E4" s="159" t="s">
        <v>80</v>
      </c>
      <c r="F4" s="159" t="s">
        <v>127</v>
      </c>
      <c r="G4" s="159" t="s">
        <v>10</v>
      </c>
      <c r="H4" s="159" t="s">
        <v>201</v>
      </c>
      <c r="I4" s="159" t="s">
        <v>181</v>
      </c>
      <c r="J4" s="159" t="s">
        <v>116</v>
      </c>
      <c r="K4" s="159" t="s">
        <v>1</v>
      </c>
      <c r="L4" s="159" t="s">
        <v>34</v>
      </c>
      <c r="M4" s="159" t="s">
        <v>143</v>
      </c>
      <c r="N4" s="159" t="s">
        <v>12</v>
      </c>
      <c r="O4" s="159" t="s">
        <v>122</v>
      </c>
      <c r="P4" s="159" t="s">
        <v>98</v>
      </c>
      <c r="Q4" s="159" t="s">
        <v>91</v>
      </c>
    </row>
    <row r="5" spans="1:17" ht="24" customHeight="1">
      <c r="A5" s="159" t="s">
        <v>65</v>
      </c>
      <c r="B5" s="159" t="s">
        <v>129</v>
      </c>
      <c r="C5" s="159" t="s">
        <v>125</v>
      </c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</row>
    <row r="6" spans="1:17" ht="24" customHeight="1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</row>
    <row r="7" spans="1:17" ht="24" customHeight="1">
      <c r="A7" s="5" t="s">
        <v>113</v>
      </c>
      <c r="B7" s="5" t="s">
        <v>113</v>
      </c>
      <c r="C7" s="5" t="s">
        <v>113</v>
      </c>
      <c r="D7" s="5" t="s">
        <v>113</v>
      </c>
      <c r="E7" s="5" t="s">
        <v>113</v>
      </c>
      <c r="F7" s="1">
        <v>1</v>
      </c>
      <c r="G7" s="5">
        <v>2</v>
      </c>
      <c r="H7" s="5">
        <v>3</v>
      </c>
      <c r="I7" s="5">
        <v>4</v>
      </c>
      <c r="J7" s="5">
        <v>5</v>
      </c>
      <c r="K7" s="5">
        <v>6</v>
      </c>
      <c r="L7" s="5">
        <v>7</v>
      </c>
      <c r="M7" s="5">
        <v>8</v>
      </c>
      <c r="N7" s="5">
        <v>9</v>
      </c>
      <c r="O7" s="5">
        <v>10</v>
      </c>
      <c r="P7" s="5">
        <v>11</v>
      </c>
      <c r="Q7" s="5">
        <v>12</v>
      </c>
    </row>
    <row r="8" spans="1:17" ht="29.25" customHeight="1">
      <c r="A8" s="116"/>
      <c r="B8" s="116"/>
      <c r="C8" s="116"/>
      <c r="D8" s="116"/>
      <c r="E8" s="117"/>
      <c r="F8" s="110"/>
      <c r="G8" s="110"/>
      <c r="H8" s="110"/>
      <c r="I8" s="110"/>
      <c r="J8" s="110"/>
      <c r="K8" s="110"/>
      <c r="L8" s="110"/>
      <c r="M8" s="118"/>
      <c r="N8" s="110"/>
      <c r="O8" s="110"/>
      <c r="P8" s="110"/>
      <c r="Q8" s="110"/>
    </row>
    <row r="9" ht="10.5" customHeight="1"/>
  </sheetData>
  <sheetProtection/>
  <mergeCells count="19">
    <mergeCell ref="A1:C1"/>
    <mergeCell ref="G4:G6"/>
    <mergeCell ref="A4:C4"/>
    <mergeCell ref="E4:E6"/>
    <mergeCell ref="F4:F6"/>
    <mergeCell ref="A5:A6"/>
    <mergeCell ref="B5:B6"/>
    <mergeCell ref="C5:C6"/>
    <mergeCell ref="D4:D6"/>
    <mergeCell ref="M4:M6"/>
    <mergeCell ref="N4:N6"/>
    <mergeCell ref="O4:O6"/>
    <mergeCell ref="P4:P6"/>
    <mergeCell ref="Q4:Q6"/>
    <mergeCell ref="H4:H6"/>
    <mergeCell ref="I4:I6"/>
    <mergeCell ref="J4:J6"/>
    <mergeCell ref="K4:K6"/>
    <mergeCell ref="L4:L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showGridLines="0" showZeros="0" zoomScalePageLayoutView="0" workbookViewId="0" topLeftCell="A1">
      <selection activeCell="M26" sqref="M26"/>
    </sheetView>
  </sheetViews>
  <sheetFormatPr defaultColWidth="9.16015625" defaultRowHeight="11.25"/>
  <cols>
    <col min="1" max="2" width="11" style="0" customWidth="1"/>
    <col min="3" max="3" width="26.66015625" style="0" customWidth="1"/>
    <col min="4" max="4" width="9.16015625" style="0" customWidth="1"/>
    <col min="5" max="21" width="6.83203125" style="0" customWidth="1"/>
    <col min="22" max="22" width="5.16015625" style="0" customWidth="1"/>
  </cols>
  <sheetData>
    <row r="1" spans="1:22" ht="24.75" customHeight="1">
      <c r="A1" s="133" t="s">
        <v>167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1"/>
      <c r="Q1" s="121"/>
      <c r="R1" s="121"/>
      <c r="S1" s="122"/>
      <c r="T1" s="122"/>
      <c r="U1" s="123"/>
      <c r="V1" s="122"/>
    </row>
    <row r="2" spans="1:22" ht="24.75" customHeight="1">
      <c r="A2" s="193" t="s">
        <v>139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22"/>
    </row>
    <row r="3" spans="1:22" ht="24.75" customHeight="1">
      <c r="A3" s="124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5"/>
      <c r="Q3" s="125"/>
      <c r="R3" s="125"/>
      <c r="S3" s="126"/>
      <c r="T3" s="194" t="s">
        <v>82</v>
      </c>
      <c r="U3" s="194"/>
      <c r="V3" s="122"/>
    </row>
    <row r="4" spans="1:22" ht="24.75" customHeight="1">
      <c r="A4" s="195" t="s">
        <v>78</v>
      </c>
      <c r="B4" s="160" t="s">
        <v>70</v>
      </c>
      <c r="C4" s="196" t="s">
        <v>80</v>
      </c>
      <c r="D4" s="197" t="s">
        <v>127</v>
      </c>
      <c r="E4" s="159" t="s">
        <v>15</v>
      </c>
      <c r="F4" s="159"/>
      <c r="G4" s="159"/>
      <c r="H4" s="160"/>
      <c r="I4" s="159" t="s">
        <v>96</v>
      </c>
      <c r="J4" s="159"/>
      <c r="K4" s="159"/>
      <c r="L4" s="159"/>
      <c r="M4" s="159"/>
      <c r="N4" s="159"/>
      <c r="O4" s="159"/>
      <c r="P4" s="159"/>
      <c r="Q4" s="159"/>
      <c r="R4" s="159"/>
      <c r="S4" s="161" t="s">
        <v>169</v>
      </c>
      <c r="T4" s="186" t="s">
        <v>26</v>
      </c>
      <c r="U4" s="202" t="s">
        <v>112</v>
      </c>
      <c r="V4" s="122"/>
    </row>
    <row r="5" spans="1:22" ht="35.25" customHeight="1">
      <c r="A5" s="195"/>
      <c r="B5" s="160"/>
      <c r="C5" s="196"/>
      <c r="D5" s="198"/>
      <c r="E5" s="186" t="s">
        <v>40</v>
      </c>
      <c r="F5" s="186" t="s">
        <v>88</v>
      </c>
      <c r="G5" s="186" t="s">
        <v>25</v>
      </c>
      <c r="H5" s="186" t="s">
        <v>6</v>
      </c>
      <c r="I5" s="186" t="s">
        <v>40</v>
      </c>
      <c r="J5" s="199" t="s">
        <v>199</v>
      </c>
      <c r="K5" s="201" t="s">
        <v>138</v>
      </c>
      <c r="L5" s="199" t="s">
        <v>144</v>
      </c>
      <c r="M5" s="201" t="s">
        <v>141</v>
      </c>
      <c r="N5" s="186" t="s">
        <v>95</v>
      </c>
      <c r="O5" s="186" t="s">
        <v>57</v>
      </c>
      <c r="P5" s="186" t="s">
        <v>164</v>
      </c>
      <c r="Q5" s="186" t="s">
        <v>67</v>
      </c>
      <c r="R5" s="186" t="s">
        <v>5</v>
      </c>
      <c r="S5" s="159"/>
      <c r="T5" s="159"/>
      <c r="U5" s="203"/>
      <c r="V5" s="122"/>
    </row>
    <row r="6" spans="1:22" ht="30.75" customHeight="1">
      <c r="A6" s="195"/>
      <c r="B6" s="160"/>
      <c r="C6" s="196"/>
      <c r="D6" s="198"/>
      <c r="E6" s="159"/>
      <c r="F6" s="159"/>
      <c r="G6" s="159"/>
      <c r="H6" s="159"/>
      <c r="I6" s="159"/>
      <c r="J6" s="200"/>
      <c r="K6" s="199"/>
      <c r="L6" s="200"/>
      <c r="M6" s="199"/>
      <c r="N6" s="159"/>
      <c r="O6" s="159"/>
      <c r="P6" s="159"/>
      <c r="Q6" s="159"/>
      <c r="R6" s="159"/>
      <c r="S6" s="159"/>
      <c r="T6" s="159"/>
      <c r="U6" s="203"/>
      <c r="V6" s="122"/>
    </row>
    <row r="7" spans="1:22" ht="24" customHeight="1">
      <c r="A7" s="127" t="s">
        <v>113</v>
      </c>
      <c r="B7" s="128" t="s">
        <v>113</v>
      </c>
      <c r="C7" s="127" t="s">
        <v>113</v>
      </c>
      <c r="D7" s="127">
        <v>1</v>
      </c>
      <c r="E7" s="127">
        <v>2</v>
      </c>
      <c r="F7" s="127">
        <v>3</v>
      </c>
      <c r="G7" s="127">
        <v>4</v>
      </c>
      <c r="H7" s="127">
        <v>5</v>
      </c>
      <c r="I7" s="127">
        <v>6</v>
      </c>
      <c r="J7" s="127">
        <v>7</v>
      </c>
      <c r="K7" s="127">
        <v>8</v>
      </c>
      <c r="L7" s="127">
        <v>9</v>
      </c>
      <c r="M7" s="127">
        <v>10</v>
      </c>
      <c r="N7" s="127">
        <v>11</v>
      </c>
      <c r="O7" s="127">
        <v>12</v>
      </c>
      <c r="P7" s="127">
        <v>13</v>
      </c>
      <c r="Q7" s="127">
        <v>14</v>
      </c>
      <c r="R7" s="127">
        <v>15</v>
      </c>
      <c r="S7" s="127">
        <v>16</v>
      </c>
      <c r="T7" s="127">
        <v>17</v>
      </c>
      <c r="U7" s="127">
        <v>18</v>
      </c>
      <c r="V7" s="129"/>
    </row>
    <row r="8" spans="1:22" ht="24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83"/>
    </row>
    <row r="9" spans="1:22" ht="18.75" customHeight="1">
      <c r="A9" s="130"/>
      <c r="B9" s="130"/>
      <c r="C9" s="13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2"/>
      <c r="T9" s="122"/>
      <c r="U9" s="132"/>
      <c r="V9" s="122"/>
    </row>
    <row r="10" spans="1:22" ht="18.75" customHeight="1">
      <c r="A10" s="130"/>
      <c r="B10" s="130"/>
      <c r="C10" s="13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2"/>
      <c r="T10" s="122"/>
      <c r="U10" s="132"/>
      <c r="V10" s="122"/>
    </row>
    <row r="11" spans="1:22" ht="18.75" customHeight="1">
      <c r="A11" s="130"/>
      <c r="B11" s="130"/>
      <c r="C11" s="13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2"/>
      <c r="T11" s="122"/>
      <c r="U11" s="132"/>
      <c r="V11" s="122"/>
    </row>
    <row r="12" spans="1:22" ht="18.75" customHeight="1">
      <c r="A12" s="130"/>
      <c r="B12" s="130"/>
      <c r="C12" s="13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  <c r="T12" s="122"/>
      <c r="U12" s="132"/>
      <c r="V12" s="122"/>
    </row>
    <row r="13" spans="1:22" ht="18.75" customHeight="1">
      <c r="A13" s="130"/>
      <c r="B13" s="130"/>
      <c r="C13" s="13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2"/>
      <c r="T13" s="122"/>
      <c r="U13" s="132"/>
      <c r="V13" s="122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spans="1:22" ht="12.75" customHeight="1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</row>
  </sheetData>
  <sheetProtection/>
  <mergeCells count="25">
    <mergeCell ref="F5:F6"/>
    <mergeCell ref="G5:G6"/>
    <mergeCell ref="H5:H6"/>
    <mergeCell ref="I5:I6"/>
    <mergeCell ref="J5:J6"/>
    <mergeCell ref="O5:O6"/>
    <mergeCell ref="P5:P6"/>
    <mergeCell ref="Q5:Q6"/>
    <mergeCell ref="L5:L6"/>
    <mergeCell ref="M5:M6"/>
    <mergeCell ref="U4:U6"/>
    <mergeCell ref="I4:R4"/>
    <mergeCell ref="S4:S6"/>
    <mergeCell ref="T4:T6"/>
    <mergeCell ref="K5:K6"/>
    <mergeCell ref="A2:U2"/>
    <mergeCell ref="T3:U3"/>
    <mergeCell ref="A4:A6"/>
    <mergeCell ref="B4:B6"/>
    <mergeCell ref="C4:C6"/>
    <mergeCell ref="D4:D6"/>
    <mergeCell ref="E4:H4"/>
    <mergeCell ref="E5:E6"/>
    <mergeCell ref="R5:R6"/>
    <mergeCell ref="N5:N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showGridLines="0" showZeros="0" zoomScalePageLayoutView="0" workbookViewId="0" topLeftCell="A1">
      <selection activeCell="A38" sqref="A38:A39"/>
    </sheetView>
  </sheetViews>
  <sheetFormatPr defaultColWidth="9.16015625" defaultRowHeight="11.25"/>
  <cols>
    <col min="1" max="1" width="16.16015625" style="0" customWidth="1"/>
    <col min="2" max="3" width="19.16015625" style="0" customWidth="1"/>
    <col min="4" max="6" width="20.33203125" style="0" customWidth="1"/>
    <col min="7" max="7" width="13.66015625" style="0" customWidth="1"/>
  </cols>
  <sheetData>
    <row r="1" ht="18.75" customHeight="1">
      <c r="A1" s="84" t="s">
        <v>161</v>
      </c>
    </row>
    <row r="2" spans="1:7" ht="24.75" customHeight="1">
      <c r="A2" s="204" t="s">
        <v>86</v>
      </c>
      <c r="B2" s="204"/>
      <c r="C2" s="204"/>
      <c r="D2" s="204"/>
      <c r="E2" s="204"/>
      <c r="F2" s="204"/>
      <c r="G2" s="204"/>
    </row>
    <row r="3" ht="18.75" customHeight="1">
      <c r="G3" s="134" t="s">
        <v>82</v>
      </c>
    </row>
    <row r="4" spans="1:7" ht="12.75" customHeight="1">
      <c r="A4" s="196" t="s">
        <v>142</v>
      </c>
      <c r="B4" s="205" t="s">
        <v>145</v>
      </c>
      <c r="C4" s="206" t="s">
        <v>115</v>
      </c>
      <c r="D4" s="196" t="s">
        <v>85</v>
      </c>
      <c r="E4" s="206" t="s">
        <v>198</v>
      </c>
      <c r="F4" s="196" t="s">
        <v>173</v>
      </c>
      <c r="G4" s="196" t="s">
        <v>92</v>
      </c>
    </row>
    <row r="5" spans="1:7" ht="12.75" customHeight="1">
      <c r="A5" s="196"/>
      <c r="B5" s="205"/>
      <c r="C5" s="206"/>
      <c r="D5" s="196"/>
      <c r="E5" s="206"/>
      <c r="F5" s="196"/>
      <c r="G5" s="196"/>
    </row>
    <row r="6" spans="1:7" ht="12.75" customHeight="1">
      <c r="A6" s="196"/>
      <c r="B6" s="205"/>
      <c r="C6" s="206"/>
      <c r="D6" s="196"/>
      <c r="E6" s="206"/>
      <c r="F6" s="196"/>
      <c r="G6" s="196"/>
    </row>
    <row r="7" spans="1:7" ht="21" customHeight="1">
      <c r="A7" s="135" t="s">
        <v>113</v>
      </c>
      <c r="B7" s="136" t="s">
        <v>113</v>
      </c>
      <c r="C7" s="137" t="s">
        <v>113</v>
      </c>
      <c r="D7" s="138">
        <v>1</v>
      </c>
      <c r="E7" s="136">
        <v>2</v>
      </c>
      <c r="F7" s="136">
        <v>3</v>
      </c>
      <c r="G7" s="139">
        <v>4</v>
      </c>
    </row>
    <row r="8" spans="1:7" s="6" customFormat="1" ht="17.25" customHeight="1">
      <c r="A8" s="15"/>
      <c r="B8" s="29"/>
      <c r="C8" s="30"/>
      <c r="D8" s="16"/>
      <c r="E8" s="16"/>
      <c r="F8" s="16"/>
      <c r="G8" s="29"/>
    </row>
    <row r="9" spans="1:8" ht="12.75" customHeight="1">
      <c r="A9" s="83"/>
      <c r="C9" s="83"/>
      <c r="F9" s="83"/>
      <c r="H9" s="83"/>
    </row>
    <row r="10" ht="12.75" customHeight="1">
      <c r="A10" s="83"/>
    </row>
    <row r="11" ht="12.75" customHeight="1">
      <c r="A11" s="83"/>
    </row>
  </sheetData>
  <sheetProtection/>
  <mergeCells count="8">
    <mergeCell ref="G4:G6"/>
    <mergeCell ref="A2:G2"/>
    <mergeCell ref="B4:B6"/>
    <mergeCell ref="C4:C6"/>
    <mergeCell ref="D4:D6"/>
    <mergeCell ref="E4:E6"/>
    <mergeCell ref="F4:F6"/>
    <mergeCell ref="A4:A6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scale="11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showZeros="0" zoomScalePageLayoutView="0" workbookViewId="0" topLeftCell="A1">
      <selection activeCell="D7" sqref="D7:G7"/>
    </sheetView>
  </sheetViews>
  <sheetFormatPr defaultColWidth="9.16015625" defaultRowHeight="11.25"/>
  <cols>
    <col min="1" max="1" width="16.66015625" style="0" customWidth="1"/>
    <col min="2" max="2" width="36" style="0" customWidth="1"/>
    <col min="3" max="9" width="21.66015625" style="0" customWidth="1"/>
  </cols>
  <sheetData>
    <row r="1" spans="1:4" ht="25.5" customHeight="1">
      <c r="A1" t="s">
        <v>62</v>
      </c>
      <c r="C1" s="142"/>
      <c r="D1" s="141"/>
    </row>
    <row r="2" spans="1:9" ht="32.25" customHeight="1">
      <c r="A2" s="209" t="s">
        <v>204</v>
      </c>
      <c r="B2" s="209"/>
      <c r="C2" s="209"/>
      <c r="D2" s="209"/>
      <c r="E2" s="209"/>
      <c r="F2" s="209"/>
      <c r="G2" s="209"/>
      <c r="H2" s="209"/>
      <c r="I2" s="209"/>
    </row>
    <row r="3" spans="3:9" ht="19.5" customHeight="1">
      <c r="C3" s="143"/>
      <c r="D3" s="144"/>
      <c r="E3" s="145"/>
      <c r="F3" s="145"/>
      <c r="G3" s="145"/>
      <c r="I3" s="149" t="s">
        <v>82</v>
      </c>
    </row>
    <row r="4" spans="1:9" ht="34.5" customHeight="1">
      <c r="A4" s="196" t="s">
        <v>70</v>
      </c>
      <c r="B4" s="207" t="s">
        <v>142</v>
      </c>
      <c r="C4" s="207" t="s">
        <v>203</v>
      </c>
      <c r="D4" s="208"/>
      <c r="E4" s="208"/>
      <c r="F4" s="208"/>
      <c r="G4" s="208"/>
      <c r="H4" s="208"/>
      <c r="I4" s="208"/>
    </row>
    <row r="5" spans="1:9" ht="34.5" customHeight="1">
      <c r="A5" s="196"/>
      <c r="B5" s="207"/>
      <c r="C5" s="147" t="s">
        <v>40</v>
      </c>
      <c r="D5" s="148" t="s">
        <v>79</v>
      </c>
      <c r="E5" s="148" t="s">
        <v>126</v>
      </c>
      <c r="F5" s="148" t="s">
        <v>148</v>
      </c>
      <c r="G5" s="148" t="s">
        <v>200</v>
      </c>
      <c r="H5" s="148" t="s">
        <v>123</v>
      </c>
      <c r="I5" s="148" t="s">
        <v>117</v>
      </c>
    </row>
    <row r="6" spans="1:9" ht="34.5" customHeight="1">
      <c r="A6" s="136" t="s">
        <v>113</v>
      </c>
      <c r="B6" s="150" t="s">
        <v>113</v>
      </c>
      <c r="C6" s="153">
        <v>1</v>
      </c>
      <c r="D6" s="152">
        <v>2</v>
      </c>
      <c r="E6" s="151">
        <v>3</v>
      </c>
      <c r="F6" s="151">
        <v>4</v>
      </c>
      <c r="G6" s="152">
        <v>5</v>
      </c>
      <c r="H6" s="151">
        <v>6</v>
      </c>
      <c r="I6" s="151">
        <v>7</v>
      </c>
    </row>
    <row r="7" spans="1:9" s="6" customFormat="1" ht="34.5" customHeight="1">
      <c r="A7" s="31"/>
      <c r="B7" s="140" t="s">
        <v>205</v>
      </c>
      <c r="C7" s="26">
        <f>SUM(D7:I7)</f>
        <v>6.6</v>
      </c>
      <c r="D7" s="32">
        <v>2</v>
      </c>
      <c r="E7" s="27">
        <v>0</v>
      </c>
      <c r="F7" s="33"/>
      <c r="G7" s="27">
        <v>4.6</v>
      </c>
      <c r="H7" s="33"/>
      <c r="I7" s="32"/>
    </row>
    <row r="8" spans="2:11" ht="34.5" customHeight="1">
      <c r="B8" s="83"/>
      <c r="C8" s="83"/>
      <c r="D8" s="83"/>
      <c r="E8" s="83"/>
      <c r="F8" s="83"/>
      <c r="G8" s="83"/>
      <c r="H8" s="83"/>
      <c r="K8" s="83"/>
    </row>
    <row r="9" spans="2:11" ht="34.5" customHeight="1">
      <c r="B9" s="146"/>
      <c r="C9" s="146"/>
      <c r="D9" s="146"/>
      <c r="E9" s="83"/>
      <c r="H9" s="83"/>
      <c r="K9" s="83"/>
    </row>
    <row r="10" spans="3:11" ht="11.25" customHeight="1">
      <c r="C10" s="83"/>
      <c r="D10" s="83"/>
      <c r="H10" s="83"/>
      <c r="K10" s="83"/>
    </row>
    <row r="11" spans="3:10" ht="11.25" customHeight="1">
      <c r="C11" s="83"/>
      <c r="D11" s="83"/>
      <c r="H11" s="83"/>
      <c r="J11" s="83"/>
    </row>
    <row r="12" spans="3:10" ht="11.25" customHeight="1">
      <c r="C12" s="83"/>
      <c r="E12" s="83"/>
      <c r="H12" s="83"/>
      <c r="J12" s="83"/>
    </row>
    <row r="13" spans="3:9" ht="11.25" customHeight="1">
      <c r="C13" s="83"/>
      <c r="H13" s="83"/>
      <c r="I13" s="83"/>
    </row>
    <row r="14" ht="11.25" customHeight="1">
      <c r="I14" s="83"/>
    </row>
    <row r="15" spans="4:9" ht="11.25" customHeight="1">
      <c r="D15" s="83"/>
      <c r="I15" s="83"/>
    </row>
    <row r="16" spans="1:9" ht="11.25" customHeight="1">
      <c r="A16" s="83"/>
      <c r="C16" s="83"/>
      <c r="D16" s="83"/>
      <c r="I16" s="83"/>
    </row>
    <row r="17" spans="1:4" ht="11.25" customHeight="1">
      <c r="A17" s="83"/>
      <c r="B17" s="83"/>
      <c r="C17" s="83"/>
      <c r="D17" s="83"/>
    </row>
    <row r="18" ht="11.25" customHeight="1">
      <c r="D18" s="83"/>
    </row>
    <row r="19" ht="11.25" customHeight="1">
      <c r="D19" s="83"/>
    </row>
  </sheetData>
  <sheetProtection/>
  <mergeCells count="4">
    <mergeCell ref="C4:I4"/>
    <mergeCell ref="B4:B5"/>
    <mergeCell ref="A4:A5"/>
    <mergeCell ref="A2:I2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2018-07-04T02:41:38Z</dcterms:created>
  <dcterms:modified xsi:type="dcterms:W3CDTF">2019-11-18T08:02:51Z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394590</vt:i4>
  </property>
</Properties>
</file>