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年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'2019年部门预算支出明细表'!$A$1:$R$9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'2019年部门预算支出明细表'!$1:$7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<sst xmlns="http://schemas.openxmlformats.org/spreadsheetml/2006/main" count="297" uniqueCount="208">
  <si>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</si>
  <si>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</si>
  <si>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</si>
  <si>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</si>
  <si>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</si>
  <si>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</si>
  <si>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</si>
  <si>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</si>
  <si>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</si>
  <si>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</si>
  <si>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</si>
  <si>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</si>
  <si>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</si>
  <si>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</si>
  <si>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</si>
  <si>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</si>
  <si>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</si>
  <si>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</si>
  <si>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</si>
  <si>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</si>
  <si>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</si>
  <si>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</si>
  <si>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</si>
  <si>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</si>
  <si>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</si>
  <si>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</si>
  <si>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</si>
  <si>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</si>
  <si>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</si>
  <si>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</si>
  <si>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</si>
  <si>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</si>
  <si>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</si>
  <si>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</si>
  <si>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</si>
  <si>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</si>
  <si>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</si>
  <si>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</si>
  <si>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</si>
  <si>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</si>
  <si>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</si>
  <si>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</si>
  <si>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</si>
  <si>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</si>
  <si>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</si>
  <si>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</si>
  <si>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</si>
  <si>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</si>
  <si>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</si>
  <si>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</si>
  <si>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</si>
  <si>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</si>
  <si>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</si>
  <si>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</si>
  <si>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</si>
  <si>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</si>
  <si>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</si>
  <si>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</si>
  <si>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</si>
  <si>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</si>
  <si>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</si>
  <si>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</si>
  <si>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</si>
  <si>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</si>
  <si>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</si>
  <si>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</si>
  <si>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</si>
  <si>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</si>
  <si>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</si>
  <si>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</si>
  <si>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</si>
  <si>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</si>
  <si>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</si>
  <si>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</si>
  <si>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</si>
  <si>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</si>
  <si>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</si>
  <si>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</si>
  <si>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</si>
  <si>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</si>
  <si>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</si>
  <si>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</si>
  <si>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</si>
  <si>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</si>
  <si>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</si>
  <si>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</si>
  <si>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</si>
  <si>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</si>
  <si>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</si>
  <si>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</si>
  <si>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</si>
  <si>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</si>
  <si>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</si>
  <si>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</si>
  <si>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</si>
  <si>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</si>
  <si>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</si>
  <si>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</si>
  <si>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</si>
  <si>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</si>
  <si>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</si>
  <si>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</si>
  <si>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</si>
  <si>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</si>
  <si>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</si>
  <si>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</si>
  <si>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</si>
  <si>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</si>
  <si>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</si>
  <si>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</si>
  <si>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</si>
  <si>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</si>
  <si>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</si>
  <si>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</si>
  <si>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</si>
  <si>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</si>
  <si>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</si>
  <si>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</si>
  <si>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</si>
  <si>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</si>
  <si>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</si>
  <si>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</si>
  <si>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</si>
  <si>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</si>
  <si>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</si>
  <si>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</si>
  <si>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</si>
  <si>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</si>
  <si>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</si>
  <si>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</si>
  <si>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</si>
  <si>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</si>
  <si>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</si>
  <si>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</si>
  <si>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</si>
  <si>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</si>
  <si>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</si>
  <si>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</si>
  <si>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</si>
  <si>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</si>
  <si>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</si>
  <si>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</si>
  <si>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</si>
  <si>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</si>
  <si>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</si>
  <si>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</si>
  <si>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</si>
  <si>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</si>
  <si>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</si>
  <si>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</si>
  <si>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</si>
  <si>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</si>
  <si>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</si>
  <si>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</si>
  <si>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</si>
  <si>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</si>
  <si>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</si>
  <si>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</si>
  <si>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</si>
  <si>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</si>
  <si>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</si>
  <si>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</si>
  <si>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</si>
  <si>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</si>
  <si>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</si>
  <si>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</si>
  <si>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</si>
  <si>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</si>
  <si>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</si>
  <si>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</si>
  <si>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</si>
  <si>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</si>
  <si>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</si>
  <si>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</si>
  <si>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</si>
  <si>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</si>
  <si>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</si>
  <si>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</si>
  <si>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</si>
  <si>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</si>
  <si>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</si>
  <si>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</si>
  <si>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</si>
  <si>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</si>
  <si>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</si>
  <si>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</si>
  <si>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</si>
  <si>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</si>
  <si>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</si>
  <si>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</si>
  <si>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</si>
  <si>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</si>
  <si>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</si>
  <si>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</si>
  <si>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</si>
  <si>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</si>
  <si>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</si>
  <si>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</si>
  <si>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</si>
  <si>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</si>
  <si>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</si>
  <si>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</si>
  <si>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</si>
  <si>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2019年“三公”经费预算支出</t>
  </si>
  <si>
    <t>2019年“三公”经费预算情况表</t>
  </si>
  <si>
    <t>杨林寨乡人民政府</t>
  </si>
  <si>
    <t>杨林寨乡人民政府</t>
  </si>
  <si>
    <t>填报单位：杨林寨乡人民政府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</si>
</sst>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5" t="s">
        <v>111</v>
      </c>
      <c r="B1" s="36"/>
      <c r="C1" s="36"/>
      <c r="D1" s="36"/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7" customHeight="1">
      <c r="A2" s="39" t="s">
        <v>177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3.25" customHeight="1">
      <c r="A3" s="75" t="s">
        <v>207</v>
      </c>
      <c r="B3" s="37"/>
      <c r="C3" s="37"/>
      <c r="D3" s="37"/>
      <c r="E3" s="37"/>
      <c r="F3" s="41"/>
      <c r="G3" s="37"/>
      <c r="H3" s="41" t="s">
        <v>179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6.5" customHeight="1">
      <c r="A4" s="153" t="s">
        <v>158</v>
      </c>
      <c r="B4" s="154"/>
      <c r="C4" s="155" t="s">
        <v>50</v>
      </c>
      <c r="D4" s="155"/>
      <c r="E4" s="155"/>
      <c r="F4" s="155"/>
      <c r="G4" s="155"/>
      <c r="H4" s="15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6.5" customHeight="1">
      <c r="A5" s="34" t="s">
        <v>8</v>
      </c>
      <c r="B5" s="151" t="s">
        <v>20</v>
      </c>
      <c r="C5" s="42" t="s">
        <v>174</v>
      </c>
      <c r="D5" s="43" t="s">
        <v>20</v>
      </c>
      <c r="E5" s="42" t="s">
        <v>133</v>
      </c>
      <c r="F5" s="44" t="s">
        <v>20</v>
      </c>
      <c r="G5" s="45" t="s">
        <v>24</v>
      </c>
      <c r="H5" s="46" t="s">
        <v>20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6" customFormat="1" ht="16.5" customHeight="1">
      <c r="A6" s="47" t="s">
        <v>120</v>
      </c>
      <c r="B6" s="56">
        <v>425.2</v>
      </c>
      <c r="C6" s="49" t="s">
        <v>28</v>
      </c>
      <c r="D6" s="50">
        <v>310.03</v>
      </c>
      <c r="E6" s="51" t="s">
        <v>186</v>
      </c>
      <c r="F6" s="50">
        <v>310.03</v>
      </c>
      <c r="G6" s="52" t="s">
        <v>90</v>
      </c>
      <c r="H6" s="50">
        <v>230.03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6" customFormat="1" ht="16.5" customHeight="1">
      <c r="A7" s="47" t="s">
        <v>191</v>
      </c>
      <c r="B7" s="56">
        <f>B6</f>
        <v>425.2</v>
      </c>
      <c r="C7" s="49" t="s">
        <v>37</v>
      </c>
      <c r="D7" s="50">
        <v>0</v>
      </c>
      <c r="E7" s="51" t="s">
        <v>131</v>
      </c>
      <c r="F7" s="50">
        <v>230.03</v>
      </c>
      <c r="G7" s="52" t="s">
        <v>193</v>
      </c>
      <c r="H7" s="56">
        <v>80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6" customFormat="1" ht="16.5" customHeight="1">
      <c r="A8" s="47" t="s">
        <v>52</v>
      </c>
      <c r="B8" s="50">
        <v>0</v>
      </c>
      <c r="C8" s="49" t="s">
        <v>159</v>
      </c>
      <c r="D8" s="50">
        <v>0</v>
      </c>
      <c r="E8" s="51" t="s">
        <v>178</v>
      </c>
      <c r="F8" s="56">
        <v>80</v>
      </c>
      <c r="G8" s="57" t="s">
        <v>156</v>
      </c>
      <c r="H8" s="63">
        <v>115.17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6" customFormat="1" ht="16.5" customHeight="1">
      <c r="A9" s="47" t="s">
        <v>130</v>
      </c>
      <c r="B9" s="50">
        <v>0</v>
      </c>
      <c r="C9" s="49" t="s">
        <v>75</v>
      </c>
      <c r="D9" s="50">
        <v>0</v>
      </c>
      <c r="E9" s="51" t="s">
        <v>32</v>
      </c>
      <c r="F9" s="58">
        <v>0</v>
      </c>
      <c r="G9" s="57" t="s">
        <v>39</v>
      </c>
      <c r="H9" s="50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6" customFormat="1" ht="16.5" customHeight="1">
      <c r="A10" s="59" t="s">
        <v>134</v>
      </c>
      <c r="B10" s="50">
        <v>0</v>
      </c>
      <c r="C10" s="49" t="s">
        <v>136</v>
      </c>
      <c r="D10" s="50">
        <v>0</v>
      </c>
      <c r="E10" s="60" t="s">
        <v>97</v>
      </c>
      <c r="F10" s="48"/>
      <c r="G10" s="52" t="s">
        <v>74</v>
      </c>
      <c r="H10" s="50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6" customFormat="1" ht="16.5" customHeight="1">
      <c r="A11" s="54" t="s">
        <v>11</v>
      </c>
      <c r="B11" s="56">
        <v>0</v>
      </c>
      <c r="C11" s="49" t="s">
        <v>33</v>
      </c>
      <c r="D11" s="50">
        <v>0</v>
      </c>
      <c r="E11" s="51" t="s">
        <v>172</v>
      </c>
      <c r="F11" s="63">
        <v>115.17</v>
      </c>
      <c r="G11" s="52" t="s">
        <v>21</v>
      </c>
      <c r="H11" s="50"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6" customFormat="1" ht="16.5" customHeight="1">
      <c r="A12" s="54" t="s">
        <v>188</v>
      </c>
      <c r="B12" s="48">
        <v>0</v>
      </c>
      <c r="C12" s="49" t="s">
        <v>182</v>
      </c>
      <c r="D12" s="50">
        <v>0</v>
      </c>
      <c r="E12" s="51" t="s">
        <v>110</v>
      </c>
      <c r="F12" s="63">
        <v>115.17</v>
      </c>
      <c r="G12" s="52" t="s">
        <v>163</v>
      </c>
      <c r="H12" s="50"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6" customFormat="1" ht="16.5" customHeight="1">
      <c r="A13" s="54" t="s">
        <v>4</v>
      </c>
      <c r="B13" s="50">
        <v>0</v>
      </c>
      <c r="C13" s="55" t="s">
        <v>89</v>
      </c>
      <c r="D13" s="50">
        <v>0</v>
      </c>
      <c r="E13" s="51" t="s">
        <v>55</v>
      </c>
      <c r="F13" s="50">
        <v>0</v>
      </c>
      <c r="G13" s="52" t="s">
        <v>99</v>
      </c>
      <c r="H13" s="50"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6" customFormat="1" ht="16.5" customHeight="1">
      <c r="A14" s="59" t="s">
        <v>195</v>
      </c>
      <c r="B14" s="50">
        <v>0</v>
      </c>
      <c r="C14" s="55" t="s">
        <v>42</v>
      </c>
      <c r="D14" s="50">
        <v>0</v>
      </c>
      <c r="E14" s="51" t="s">
        <v>102</v>
      </c>
      <c r="F14" s="50">
        <v>0</v>
      </c>
      <c r="G14" s="52" t="s">
        <v>166</v>
      </c>
      <c r="H14" s="50"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6" customFormat="1" ht="16.5" customHeight="1">
      <c r="A15" s="54" t="s">
        <v>72</v>
      </c>
      <c r="B15" s="56">
        <v>0</v>
      </c>
      <c r="C15" s="55" t="s">
        <v>76</v>
      </c>
      <c r="D15" s="50">
        <v>0</v>
      </c>
      <c r="E15" s="51" t="s">
        <v>119</v>
      </c>
      <c r="F15" s="50">
        <v>0</v>
      </c>
      <c r="G15" s="52" t="s">
        <v>69</v>
      </c>
      <c r="H15" s="50"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6" customFormat="1" ht="16.5" customHeight="1">
      <c r="A16" s="54"/>
      <c r="B16" s="48"/>
      <c r="C16" s="55" t="s">
        <v>71</v>
      </c>
      <c r="D16" s="50">
        <v>0</v>
      </c>
      <c r="E16" s="51" t="s">
        <v>185</v>
      </c>
      <c r="F16" s="50">
        <v>0</v>
      </c>
      <c r="G16" s="52" t="s">
        <v>77</v>
      </c>
      <c r="H16" s="50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6" customFormat="1" ht="16.5" customHeight="1">
      <c r="A17" s="54"/>
      <c r="B17" s="56"/>
      <c r="C17" s="55" t="s">
        <v>183</v>
      </c>
      <c r="D17" s="63">
        <v>115.17</v>
      </c>
      <c r="E17" s="51" t="s">
        <v>155</v>
      </c>
      <c r="F17" s="50">
        <v>0</v>
      </c>
      <c r="G17" s="52" t="s">
        <v>165</v>
      </c>
      <c r="H17" s="50"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6" customFormat="1" ht="16.5" customHeight="1">
      <c r="A18" s="61"/>
      <c r="B18" s="58"/>
      <c r="C18" s="62" t="s">
        <v>149</v>
      </c>
      <c r="D18" s="63"/>
      <c r="E18" s="51" t="s">
        <v>194</v>
      </c>
      <c r="F18" s="56">
        <v>0</v>
      </c>
      <c r="G18" s="52" t="s">
        <v>2</v>
      </c>
      <c r="H18" s="50"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6" customFormat="1" ht="16.5" customHeight="1">
      <c r="A19" s="61"/>
      <c r="B19" s="56"/>
      <c r="C19" s="62" t="s">
        <v>48</v>
      </c>
      <c r="D19" s="50">
        <v>0</v>
      </c>
      <c r="E19" s="60"/>
      <c r="F19" s="7"/>
      <c r="G19" s="52" t="s">
        <v>184</v>
      </c>
      <c r="H19" s="50">
        <v>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6" customFormat="1" ht="16.5" customHeight="1">
      <c r="A20" s="64"/>
      <c r="B20" s="56"/>
      <c r="C20" s="62" t="s">
        <v>59</v>
      </c>
      <c r="D20" s="50">
        <v>0</v>
      </c>
      <c r="E20" s="51"/>
      <c r="F20" s="8"/>
      <c r="G20" s="52" t="s">
        <v>118</v>
      </c>
      <c r="H20" s="56"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6" customFormat="1" ht="16.5" customHeight="1">
      <c r="A21" s="61"/>
      <c r="B21" s="56"/>
      <c r="C21" s="65" t="s">
        <v>54</v>
      </c>
      <c r="D21" s="50">
        <v>0</v>
      </c>
      <c r="E21" s="51"/>
      <c r="F21" s="8"/>
      <c r="G21" s="66"/>
      <c r="H21" s="67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6" customFormat="1" ht="16.5" customHeight="1">
      <c r="A22" s="61"/>
      <c r="B22" s="56"/>
      <c r="C22" s="65" t="s">
        <v>180</v>
      </c>
      <c r="D22" s="50">
        <v>0</v>
      </c>
      <c r="E22" s="51"/>
      <c r="F22" s="8"/>
      <c r="G22" s="66"/>
      <c r="H22" s="6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6" customFormat="1" ht="16.5" customHeight="1">
      <c r="A23" s="61"/>
      <c r="B23" s="56"/>
      <c r="C23" s="65" t="s">
        <v>157</v>
      </c>
      <c r="D23" s="50">
        <v>0</v>
      </c>
      <c r="E23" s="51"/>
      <c r="F23" s="8"/>
      <c r="G23" s="66"/>
      <c r="H23" s="6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6" customFormat="1" ht="16.5" customHeight="1">
      <c r="A24" s="66"/>
      <c r="B24" s="69"/>
      <c r="C24" s="65" t="s">
        <v>114</v>
      </c>
      <c r="D24" s="50">
        <v>0</v>
      </c>
      <c r="E24" s="60"/>
      <c r="F24" s="56"/>
      <c r="G24" s="66"/>
      <c r="H24" s="6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" customFormat="1" ht="16.5" customHeight="1">
      <c r="A25" s="61"/>
      <c r="B25" s="56"/>
      <c r="C25" s="52" t="s">
        <v>152</v>
      </c>
      <c r="D25" s="50">
        <v>0</v>
      </c>
      <c r="E25" s="60"/>
      <c r="F25" s="56"/>
      <c r="G25" s="66"/>
      <c r="H25" s="6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6" customFormat="1" ht="16.5" customHeight="1">
      <c r="A26" s="61"/>
      <c r="B26" s="50"/>
      <c r="C26" s="52" t="s">
        <v>58</v>
      </c>
      <c r="D26" s="50">
        <v>0</v>
      </c>
      <c r="E26" s="60"/>
      <c r="F26" s="69"/>
      <c r="G26" s="66"/>
      <c r="H26" s="6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6" customFormat="1" ht="16.5" customHeight="1">
      <c r="A27" s="9"/>
      <c r="B27" s="56"/>
      <c r="C27" s="51" t="s">
        <v>104</v>
      </c>
      <c r="D27" s="50">
        <v>0</v>
      </c>
      <c r="E27" s="60"/>
      <c r="F27" s="56"/>
      <c r="G27" s="66"/>
      <c r="H27" s="6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6" customFormat="1" ht="16.5" customHeight="1">
      <c r="A28" s="9"/>
      <c r="B28" s="48"/>
      <c r="C28" s="51" t="s">
        <v>60</v>
      </c>
      <c r="D28" s="50">
        <v>0</v>
      </c>
      <c r="E28" s="60"/>
      <c r="F28" s="56"/>
      <c r="G28" s="66"/>
      <c r="H28" s="6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6" customFormat="1" ht="16.5" customHeight="1">
      <c r="A29" s="9"/>
      <c r="B29" s="70"/>
      <c r="C29" s="51" t="s">
        <v>187</v>
      </c>
      <c r="D29" s="50">
        <v>0</v>
      </c>
      <c r="E29" s="60"/>
      <c r="F29" s="56"/>
      <c r="G29" s="66"/>
      <c r="H29" s="6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6" customFormat="1" ht="15" customHeight="1">
      <c r="A30" s="54" t="s">
        <v>0</v>
      </c>
      <c r="B30" s="50"/>
      <c r="C30" s="51" t="s">
        <v>106</v>
      </c>
      <c r="D30" s="50">
        <v>0</v>
      </c>
      <c r="E30" s="60"/>
      <c r="F30" s="50"/>
      <c r="G30" s="66"/>
      <c r="H30" s="6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6" customFormat="1" ht="15.75" customHeight="1">
      <c r="A31" s="54"/>
      <c r="B31" s="50"/>
      <c r="C31" s="51" t="s">
        <v>68</v>
      </c>
      <c r="D31" s="50">
        <v>0</v>
      </c>
      <c r="E31" s="51"/>
      <c r="F31" s="50"/>
      <c r="G31" s="66"/>
      <c r="H31" s="6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6" customFormat="1" ht="15.75" customHeight="1">
      <c r="A32" s="54"/>
      <c r="B32" s="50"/>
      <c r="C32" s="51" t="s">
        <v>66</v>
      </c>
      <c r="D32" s="50">
        <v>0</v>
      </c>
      <c r="E32" s="51"/>
      <c r="F32" s="50"/>
      <c r="G32" s="66"/>
      <c r="H32" s="7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6" customFormat="1" ht="16.5" customHeight="1">
      <c r="A33" s="54" t="s">
        <v>176</v>
      </c>
      <c r="B33" s="56">
        <f>B7</f>
        <v>425.2</v>
      </c>
      <c r="C33" s="51" t="s">
        <v>190</v>
      </c>
      <c r="D33" s="56">
        <f>B33</f>
        <v>425.2</v>
      </c>
      <c r="E33" s="51" t="s">
        <v>9</v>
      </c>
      <c r="F33" s="56">
        <f>F36</f>
        <v>425.2</v>
      </c>
      <c r="G33" s="71" t="s">
        <v>38</v>
      </c>
      <c r="H33" s="56">
        <f>H36</f>
        <v>425.2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6" customFormat="1" ht="16.5" customHeight="1">
      <c r="A34" s="54" t="s">
        <v>53</v>
      </c>
      <c r="B34" s="48">
        <v>0</v>
      </c>
      <c r="C34" s="60"/>
      <c r="D34" s="58"/>
      <c r="E34" s="66"/>
      <c r="F34" s="48"/>
      <c r="G34" s="66"/>
      <c r="H34" s="6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6" customFormat="1" ht="16.5" customHeight="1">
      <c r="A35" s="54" t="s">
        <v>189</v>
      </c>
      <c r="B35" s="50">
        <v>0</v>
      </c>
      <c r="C35" s="51" t="s">
        <v>147</v>
      </c>
      <c r="D35" s="10"/>
      <c r="E35" s="51" t="s">
        <v>44</v>
      </c>
      <c r="F35" s="10"/>
      <c r="G35" s="66"/>
      <c r="H35" s="7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6" customFormat="1" ht="16.5" customHeight="1">
      <c r="A36" s="71" t="s">
        <v>31</v>
      </c>
      <c r="B36" s="56">
        <f>B33</f>
        <v>425.2</v>
      </c>
      <c r="C36" s="72" t="s">
        <v>175</v>
      </c>
      <c r="D36" s="73">
        <f>B36</f>
        <v>425.2</v>
      </c>
      <c r="E36" s="72" t="s">
        <v>175</v>
      </c>
      <c r="F36" s="56">
        <f>D36</f>
        <v>425.2</v>
      </c>
      <c r="G36" s="72" t="s">
        <v>175</v>
      </c>
      <c r="H36" s="56">
        <f>F36</f>
        <v>425.2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6.5" customHeight="1">
      <c r="A37" s="37"/>
      <c r="B37" s="36"/>
      <c r="C37" s="37"/>
      <c r="D37" s="36"/>
      <c r="E37" s="36"/>
      <c r="F37" s="36"/>
      <c r="G37" s="37"/>
      <c r="H37" s="36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6.5" customHeight="1">
      <c r="A38" s="37"/>
      <c r="B38" s="36"/>
      <c r="D38" s="37"/>
      <c r="E38" s="36"/>
      <c r="F38" s="36"/>
      <c r="G38" s="37"/>
      <c r="H38" s="36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6.5" customHeight="1">
      <c r="A39" s="37"/>
      <c r="B39" s="36"/>
      <c r="C39" s="37"/>
      <c r="D39" s="37"/>
      <c r="E39" s="37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6.5" customHeight="1">
      <c r="A40" s="37"/>
      <c r="B40" s="36"/>
      <c r="C40" s="37"/>
      <c r="D40" s="37"/>
      <c r="E40" s="36"/>
      <c r="F40" s="37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C12" sqref="C12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6"/>
    </row>
    <row r="2" spans="1:14" ht="24.75" customHeight="1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ht="24.75" customHeight="1">
      <c r="N3" s="76" t="s">
        <v>82</v>
      </c>
    </row>
    <row r="4" spans="1:14" ht="25.5" customHeight="1">
      <c r="A4" s="156" t="s">
        <v>70</v>
      </c>
      <c r="B4" s="156" t="s">
        <v>142</v>
      </c>
      <c r="C4" s="158" t="s">
        <v>146</v>
      </c>
      <c r="D4" s="156" t="s">
        <v>29</v>
      </c>
      <c r="E4" s="156"/>
      <c r="F4" s="156"/>
      <c r="G4" s="157" t="s">
        <v>121</v>
      </c>
      <c r="H4" s="156" t="s">
        <v>84</v>
      </c>
      <c r="I4" s="156" t="s">
        <v>18</v>
      </c>
      <c r="J4" s="156"/>
      <c r="K4" s="156" t="s">
        <v>51</v>
      </c>
      <c r="L4" s="156" t="s">
        <v>101</v>
      </c>
      <c r="M4" s="156" t="s">
        <v>140</v>
      </c>
      <c r="N4" s="156" t="s">
        <v>27</v>
      </c>
    </row>
    <row r="5" spans="1:14" ht="45" customHeight="1">
      <c r="A5" s="156"/>
      <c r="B5" s="156"/>
      <c r="C5" s="158"/>
      <c r="D5" s="1" t="s">
        <v>81</v>
      </c>
      <c r="E5" s="79" t="s">
        <v>7</v>
      </c>
      <c r="F5" s="79" t="s">
        <v>36</v>
      </c>
      <c r="G5" s="156"/>
      <c r="H5" s="156"/>
      <c r="I5" s="79" t="s">
        <v>162</v>
      </c>
      <c r="J5" s="79" t="s">
        <v>64</v>
      </c>
      <c r="K5" s="156"/>
      <c r="L5" s="156"/>
      <c r="M5" s="156"/>
      <c r="N5" s="156"/>
    </row>
    <row r="6" spans="1:14" ht="28.5" customHeight="1">
      <c r="A6" s="80" t="s">
        <v>113</v>
      </c>
      <c r="B6" s="80" t="s">
        <v>113</v>
      </c>
      <c r="C6" s="80">
        <v>1</v>
      </c>
      <c r="D6" s="80">
        <v>2</v>
      </c>
      <c r="E6" s="79">
        <v>3</v>
      </c>
      <c r="F6" s="5">
        <v>4</v>
      </c>
      <c r="G6" s="80">
        <v>5</v>
      </c>
      <c r="H6" s="80">
        <v>6</v>
      </c>
      <c r="I6" s="80">
        <v>7</v>
      </c>
      <c r="J6" s="80">
        <v>8</v>
      </c>
      <c r="K6" s="80">
        <v>9</v>
      </c>
      <c r="L6" s="80">
        <v>10</v>
      </c>
      <c r="M6" s="80">
        <v>11</v>
      </c>
      <c r="N6" s="80">
        <v>12</v>
      </c>
    </row>
    <row r="7" spans="1:14" s="6" customFormat="1" ht="34.5" customHeight="1">
      <c r="A7" s="11"/>
      <c r="B7" s="29" t="s">
        <v>40</v>
      </c>
      <c r="C7" s="56">
        <v>425.2</v>
      </c>
      <c r="D7" s="56">
        <v>425.2</v>
      </c>
      <c r="E7" s="56">
        <v>425.2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2" t="s">
        <v>205</v>
      </c>
      <c r="C8" s="56">
        <v>425.2</v>
      </c>
      <c r="D8" s="56">
        <v>425.2</v>
      </c>
      <c r="E8" s="56">
        <v>425.2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1"/>
      <c r="C9" s="81"/>
      <c r="D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2.75" customHeight="1">
      <c r="A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2:14" ht="34.5" customHeight="1">
      <c r="B11" s="81"/>
      <c r="E11" s="81"/>
      <c r="F11" s="81"/>
      <c r="L11" s="81"/>
      <c r="M11" s="81"/>
      <c r="N11" s="81"/>
    </row>
    <row r="12" spans="2:13" ht="34.5" customHeight="1">
      <c r="B12" s="81"/>
      <c r="C12" s="81"/>
      <c r="D12" s="81"/>
      <c r="E12" s="81"/>
      <c r="F12" s="81"/>
      <c r="G12" s="81"/>
      <c r="L12" s="81"/>
      <c r="M12" s="81"/>
    </row>
    <row r="13" spans="3:13" ht="34.5" customHeight="1">
      <c r="C13" s="81"/>
      <c r="D13" s="81"/>
      <c r="E13" s="81"/>
      <c r="L13" s="81"/>
      <c r="M13" s="81"/>
    </row>
    <row r="14" spans="5:13" ht="34.5" customHeight="1">
      <c r="E14" s="81"/>
      <c r="F14" s="81"/>
      <c r="L14" s="81"/>
      <c r="M14" s="81"/>
    </row>
    <row r="15" spans="6:13" ht="34.5" customHeight="1">
      <c r="F15" s="81"/>
      <c r="L15" s="81"/>
      <c r="M15" s="81"/>
    </row>
    <row r="16" spans="6:13" ht="34.5" customHeight="1">
      <c r="F16" s="81"/>
      <c r="G16" s="81"/>
      <c r="L16" s="81"/>
      <c r="M16" s="81"/>
    </row>
    <row r="17" spans="12:13" ht="34.5" customHeight="1">
      <c r="L17" s="81"/>
      <c r="M17" s="81"/>
    </row>
    <row r="18" spans="3:13" ht="34.5" customHeight="1">
      <c r="C18" s="81"/>
      <c r="D18" s="81"/>
      <c r="L18" s="81"/>
      <c r="M18" s="81"/>
    </row>
    <row r="19" ht="34.5" customHeight="1">
      <c r="L19" s="81"/>
    </row>
    <row r="20" ht="34.5" customHeight="1">
      <c r="L20" s="81"/>
    </row>
    <row r="21" ht="34.5" customHeight="1">
      <c r="C21" s="81"/>
    </row>
  </sheetData>
  <sheetProtection/>
  <mergeCells count="11">
    <mergeCell ref="M4:M5"/>
    <mergeCell ref="N4:N5"/>
    <mergeCell ref="D4:F4"/>
    <mergeCell ref="G4:G5"/>
    <mergeCell ref="H4:H5"/>
    <mergeCell ref="I4:J4"/>
    <mergeCell ref="A4:A5"/>
    <mergeCell ref="B4:B5"/>
    <mergeCell ref="C4:C5"/>
    <mergeCell ref="K4:K5"/>
    <mergeCell ref="L4:L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A2" sqref="A2:R2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2"/>
    </row>
    <row r="2" spans="1:18" ht="39" customHeight="1">
      <c r="A2" s="159" t="s">
        <v>153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7:18" ht="27.75" customHeight="1">
      <c r="Q3" s="161" t="s">
        <v>82</v>
      </c>
      <c r="R3" s="161"/>
    </row>
    <row r="4" spans="1:18" ht="21.75" customHeight="1">
      <c r="A4" s="163" t="s">
        <v>70</v>
      </c>
      <c r="B4" s="163" t="s">
        <v>80</v>
      </c>
      <c r="C4" s="163" t="s">
        <v>146</v>
      </c>
      <c r="D4" s="160" t="s">
        <v>15</v>
      </c>
      <c r="E4" s="160"/>
      <c r="F4" s="160"/>
      <c r="G4" s="160"/>
      <c r="H4" s="160"/>
      <c r="I4" s="160"/>
      <c r="J4" s="160"/>
      <c r="K4" s="165" t="s">
        <v>96</v>
      </c>
      <c r="L4" s="160"/>
      <c r="M4" s="160"/>
      <c r="N4" s="160"/>
      <c r="O4" s="160"/>
      <c r="P4" s="160"/>
      <c r="Q4" s="160"/>
      <c r="R4" s="160" t="s">
        <v>19</v>
      </c>
    </row>
    <row r="5" spans="1:18" ht="21.75" customHeight="1">
      <c r="A5" s="163"/>
      <c r="B5" s="163"/>
      <c r="C5" s="163"/>
      <c r="D5" s="164" t="s">
        <v>40</v>
      </c>
      <c r="E5" s="162" t="s">
        <v>88</v>
      </c>
      <c r="F5" s="162"/>
      <c r="G5" s="162"/>
      <c r="H5" s="162"/>
      <c r="I5" s="162"/>
      <c r="J5" s="166" t="s">
        <v>94</v>
      </c>
      <c r="K5" s="160" t="s">
        <v>40</v>
      </c>
      <c r="L5" s="160" t="s">
        <v>199</v>
      </c>
      <c r="M5" s="160" t="s">
        <v>164</v>
      </c>
      <c r="N5" s="160" t="s">
        <v>144</v>
      </c>
      <c r="O5" s="160" t="s">
        <v>141</v>
      </c>
      <c r="P5" s="160" t="s">
        <v>95</v>
      </c>
      <c r="Q5" s="160" t="s">
        <v>5</v>
      </c>
      <c r="R5" s="160"/>
    </row>
    <row r="6" spans="1:18" ht="29.25" customHeight="1">
      <c r="A6" s="163"/>
      <c r="B6" s="163"/>
      <c r="C6" s="163"/>
      <c r="D6" s="160"/>
      <c r="E6" s="83" t="s">
        <v>168</v>
      </c>
      <c r="F6" s="83" t="s">
        <v>17</v>
      </c>
      <c r="G6" s="84" t="s">
        <v>150</v>
      </c>
      <c r="H6" s="84" t="s">
        <v>13</v>
      </c>
      <c r="I6" s="84" t="s">
        <v>192</v>
      </c>
      <c r="J6" s="160"/>
      <c r="K6" s="160"/>
      <c r="L6" s="160"/>
      <c r="M6" s="160"/>
      <c r="N6" s="160"/>
      <c r="O6" s="160"/>
      <c r="P6" s="160"/>
      <c r="Q6" s="160"/>
      <c r="R6" s="160"/>
    </row>
    <row r="7" spans="1:18" ht="23.25" customHeight="1">
      <c r="A7" s="85" t="s">
        <v>113</v>
      </c>
      <c r="B7" s="85" t="s">
        <v>113</v>
      </c>
      <c r="C7" s="85">
        <v>1</v>
      </c>
      <c r="D7" s="86">
        <v>2</v>
      </c>
      <c r="E7" s="2">
        <v>3</v>
      </c>
      <c r="F7" s="2">
        <v>4</v>
      </c>
      <c r="G7" s="2">
        <v>5</v>
      </c>
      <c r="H7" s="87">
        <v>6</v>
      </c>
      <c r="I7" s="2">
        <v>7</v>
      </c>
      <c r="J7" s="2">
        <v>8</v>
      </c>
      <c r="K7" s="88">
        <v>9</v>
      </c>
      <c r="L7" s="88">
        <v>10</v>
      </c>
      <c r="M7" s="88">
        <v>11</v>
      </c>
      <c r="N7" s="88">
        <v>12</v>
      </c>
      <c r="O7" s="88">
        <v>13</v>
      </c>
      <c r="P7" s="88">
        <v>14</v>
      </c>
      <c r="Q7" s="88">
        <v>15</v>
      </c>
      <c r="R7" s="87">
        <v>16</v>
      </c>
    </row>
    <row r="8" spans="1:18" s="6" customFormat="1" ht="24" customHeight="1">
      <c r="A8" s="17"/>
      <c r="B8" s="32"/>
      <c r="C8" s="56">
        <v>425.2</v>
      </c>
      <c r="D8" s="18">
        <f>SUM(E8:J8)</f>
        <v>310.03</v>
      </c>
      <c r="E8" s="18">
        <v>94.95</v>
      </c>
      <c r="F8" s="18">
        <v>77.68</v>
      </c>
      <c r="G8" s="18">
        <v>37.62</v>
      </c>
      <c r="H8" s="19">
        <v>19.78</v>
      </c>
      <c r="I8" s="19">
        <f>I9</f>
        <v>0</v>
      </c>
      <c r="J8" s="18">
        <v>80</v>
      </c>
      <c r="K8" s="18">
        <f>SUM(L8)</f>
        <v>115.17</v>
      </c>
      <c r="L8" s="18">
        <v>115.17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/>
      <c r="B9" s="152" t="s">
        <v>205</v>
      </c>
      <c r="C9" s="56">
        <v>425.2</v>
      </c>
      <c r="D9" s="18">
        <f>SUM(E9:J9)</f>
        <v>310.03</v>
      </c>
      <c r="E9" s="18">
        <v>94.95</v>
      </c>
      <c r="F9" s="18">
        <v>77.68</v>
      </c>
      <c r="G9" s="18">
        <v>37.62</v>
      </c>
      <c r="H9" s="19">
        <v>19.78</v>
      </c>
      <c r="I9" s="19">
        <v>0</v>
      </c>
      <c r="J9" s="18">
        <v>80</v>
      </c>
      <c r="K9" s="18">
        <f>SUM(L9)</f>
        <v>115.17</v>
      </c>
      <c r="L9" s="18">
        <v>115.17</v>
      </c>
      <c r="M9" s="18"/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1"/>
    </row>
    <row r="10" ht="24" customHeight="1"/>
    <row r="11" ht="24" customHeight="1"/>
  </sheetData>
  <sheetProtection/>
  <mergeCells count="18">
    <mergeCell ref="C4:C6"/>
    <mergeCell ref="D5:D6"/>
    <mergeCell ref="K4:Q4"/>
    <mergeCell ref="J5:J6"/>
    <mergeCell ref="K5:K6"/>
    <mergeCell ref="L5:L6"/>
    <mergeCell ref="M5:M6"/>
    <mergeCell ref="N5:N6"/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67" t="s">
        <v>160</v>
      </c>
      <c r="B1" s="167"/>
      <c r="C1" s="167"/>
      <c r="D1" s="91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S1" s="89"/>
      <c r="T1" s="92"/>
    </row>
    <row r="2" spans="1:20" ht="36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89"/>
    </row>
    <row r="3" spans="1:2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N3" s="94"/>
      <c r="O3" s="94"/>
      <c r="P3" s="94"/>
      <c r="R3" s="173" t="s">
        <v>82</v>
      </c>
      <c r="S3" s="174"/>
      <c r="T3" s="95"/>
    </row>
    <row r="4" spans="1:20" ht="22.5" customHeight="1">
      <c r="A4" s="177" t="s">
        <v>202</v>
      </c>
      <c r="B4" s="177"/>
      <c r="C4" s="177"/>
      <c r="D4" s="169" t="s">
        <v>70</v>
      </c>
      <c r="E4" s="156" t="s">
        <v>80</v>
      </c>
      <c r="F4" s="156" t="s">
        <v>127</v>
      </c>
      <c r="G4" s="169" t="s">
        <v>168</v>
      </c>
      <c r="H4" s="175" t="s">
        <v>17</v>
      </c>
      <c r="I4" s="175"/>
      <c r="J4" s="175"/>
      <c r="K4" s="176"/>
      <c r="L4" s="169" t="s">
        <v>150</v>
      </c>
      <c r="M4" s="169"/>
      <c r="N4" s="169"/>
      <c r="O4" s="169"/>
      <c r="P4" s="169"/>
      <c r="Q4" s="169"/>
      <c r="R4" s="165" t="s">
        <v>13</v>
      </c>
      <c r="S4" s="169" t="s">
        <v>192</v>
      </c>
      <c r="T4" s="89"/>
    </row>
    <row r="5" spans="1:20" ht="20.25" customHeight="1">
      <c r="A5" s="169" t="s">
        <v>65</v>
      </c>
      <c r="B5" s="169" t="s">
        <v>129</v>
      </c>
      <c r="C5" s="169" t="s">
        <v>125</v>
      </c>
      <c r="D5" s="169"/>
      <c r="E5" s="156"/>
      <c r="F5" s="156"/>
      <c r="G5" s="169"/>
      <c r="H5" s="169" t="s">
        <v>87</v>
      </c>
      <c r="I5" s="170" t="s">
        <v>108</v>
      </c>
      <c r="J5" s="171" t="s">
        <v>197</v>
      </c>
      <c r="K5" s="171" t="s">
        <v>171</v>
      </c>
      <c r="L5" s="172" t="s">
        <v>87</v>
      </c>
      <c r="M5" s="172" t="s">
        <v>3</v>
      </c>
      <c r="N5" s="172" t="s">
        <v>100</v>
      </c>
      <c r="O5" s="172" t="s">
        <v>103</v>
      </c>
      <c r="P5" s="172" t="s">
        <v>30</v>
      </c>
      <c r="Q5" s="172" t="s">
        <v>35</v>
      </c>
      <c r="R5" s="160"/>
      <c r="S5" s="169"/>
      <c r="T5" s="89"/>
    </row>
    <row r="6" spans="1:20" ht="20.25" customHeight="1">
      <c r="A6" s="169"/>
      <c r="B6" s="169"/>
      <c r="C6" s="169"/>
      <c r="D6" s="169"/>
      <c r="E6" s="156"/>
      <c r="F6" s="178"/>
      <c r="G6" s="169"/>
      <c r="H6" s="169"/>
      <c r="I6" s="170"/>
      <c r="J6" s="171"/>
      <c r="K6" s="171"/>
      <c r="L6" s="169"/>
      <c r="M6" s="169"/>
      <c r="N6" s="169"/>
      <c r="O6" s="169"/>
      <c r="P6" s="169"/>
      <c r="Q6" s="169"/>
      <c r="R6" s="160"/>
      <c r="S6" s="169"/>
      <c r="T6" s="89"/>
    </row>
    <row r="7" spans="1:20" ht="24" customHeight="1">
      <c r="A7" s="96" t="s">
        <v>113</v>
      </c>
      <c r="B7" s="96" t="s">
        <v>113</v>
      </c>
      <c r="C7" s="96" t="s">
        <v>113</v>
      </c>
      <c r="D7" s="96" t="s">
        <v>113</v>
      </c>
      <c r="E7" s="97" t="s">
        <v>113</v>
      </c>
      <c r="F7" s="4">
        <v>1</v>
      </c>
      <c r="G7" s="98">
        <v>2</v>
      </c>
      <c r="H7" s="90">
        <v>3</v>
      </c>
      <c r="I7" s="99">
        <v>4</v>
      </c>
      <c r="J7" s="99">
        <v>5</v>
      </c>
      <c r="K7" s="99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6">
        <v>14</v>
      </c>
      <c r="T7" s="89"/>
    </row>
    <row r="8" spans="1:20" s="6" customFormat="1" ht="22.5" customHeight="1">
      <c r="A8" s="21"/>
      <c r="B8" s="21"/>
      <c r="C8" s="21"/>
      <c r="D8" s="21"/>
      <c r="E8" s="33" t="s">
        <v>40</v>
      </c>
      <c r="F8" s="101">
        <v>230.03</v>
      </c>
      <c r="G8" s="101">
        <v>94.95</v>
      </c>
      <c r="H8" s="101">
        <f>SUM(I8:K8)</f>
        <v>77.68</v>
      </c>
      <c r="I8" s="101">
        <v>71.68</v>
      </c>
      <c r="J8" s="101">
        <f>J9</f>
        <v>0</v>
      </c>
      <c r="K8" s="101">
        <v>6</v>
      </c>
      <c r="L8" s="101">
        <f>L9</f>
        <v>37.62</v>
      </c>
      <c r="M8" s="101">
        <v>28.59</v>
      </c>
      <c r="N8" s="101">
        <v>7.13</v>
      </c>
      <c r="O8" s="101">
        <v>0.95</v>
      </c>
      <c r="P8" s="101">
        <v>0.95</v>
      </c>
      <c r="Q8" s="101">
        <f>Q9</f>
        <v>0</v>
      </c>
      <c r="R8" s="101">
        <v>19.78</v>
      </c>
      <c r="S8" s="22">
        <v>0</v>
      </c>
      <c r="T8" s="23"/>
    </row>
    <row r="9" spans="1:20" ht="22.5" customHeight="1">
      <c r="A9" s="21"/>
      <c r="B9" s="21"/>
      <c r="C9" s="21"/>
      <c r="D9" s="21"/>
      <c r="E9" s="152" t="s">
        <v>206</v>
      </c>
      <c r="F9" s="101">
        <v>230.03</v>
      </c>
      <c r="G9" s="101">
        <v>94.95</v>
      </c>
      <c r="H9" s="101">
        <f>SUM(I9:K9)</f>
        <v>77.68</v>
      </c>
      <c r="I9" s="101">
        <v>71.68</v>
      </c>
      <c r="J9" s="101">
        <f>J10</f>
        <v>0</v>
      </c>
      <c r="K9" s="101">
        <v>6</v>
      </c>
      <c r="L9" s="101">
        <v>37.62</v>
      </c>
      <c r="M9" s="101">
        <v>28.59</v>
      </c>
      <c r="N9" s="101">
        <v>7.13</v>
      </c>
      <c r="O9" s="101">
        <v>0.95</v>
      </c>
      <c r="P9" s="101">
        <v>0.95</v>
      </c>
      <c r="Q9" s="101">
        <f>Q10</f>
        <v>0</v>
      </c>
      <c r="R9" s="101">
        <v>19.78</v>
      </c>
      <c r="S9" s="22">
        <v>0</v>
      </c>
      <c r="T9" s="89"/>
    </row>
    <row r="10" ht="22.5" customHeight="1"/>
    <row r="11" spans="1:20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/>
      <c r="O11" s="89"/>
      <c r="P11" s="100"/>
      <c r="Q11" s="89"/>
      <c r="S11" s="89"/>
      <c r="T11" s="89"/>
    </row>
    <row r="12" spans="1:20" ht="22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N12" s="89"/>
      <c r="O12" s="100"/>
      <c r="P12" s="89"/>
      <c r="Q12" s="89"/>
      <c r="S12" s="89"/>
      <c r="T12" s="89"/>
    </row>
  </sheetData>
  <sheetProtection/>
  <mergeCells count="25">
    <mergeCell ref="B5:B6"/>
    <mergeCell ref="C5:C6"/>
    <mergeCell ref="D4:D6"/>
    <mergeCell ref="H4:K4"/>
    <mergeCell ref="H5:H6"/>
    <mergeCell ref="A4:C4"/>
    <mergeCell ref="E4:E6"/>
    <mergeCell ref="F4:F6"/>
    <mergeCell ref="A5:A6"/>
    <mergeCell ref="N5:N6"/>
    <mergeCell ref="O5:O6"/>
    <mergeCell ref="P5:P6"/>
    <mergeCell ref="Q5:Q6"/>
    <mergeCell ref="R3:S3"/>
    <mergeCell ref="R4:R6"/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Z8" sqref="Z8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84" t="s">
        <v>107</v>
      </c>
      <c r="B1" s="184"/>
      <c r="C1" s="184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02"/>
      <c r="T1" s="92"/>
      <c r="U1" s="102"/>
      <c r="V1" s="173"/>
      <c r="W1" s="173"/>
      <c r="X1" s="173"/>
      <c r="Y1" s="173"/>
      <c r="Z1" s="173"/>
      <c r="AA1" s="173"/>
      <c r="AB1" s="173"/>
      <c r="AC1" s="173"/>
      <c r="AD1" s="102"/>
    </row>
    <row r="2" spans="1:30" ht="22.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02"/>
    </row>
    <row r="3" spans="1:3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02"/>
      <c r="T3" s="102"/>
      <c r="U3" s="102"/>
      <c r="V3" s="102"/>
      <c r="W3" s="104"/>
      <c r="X3" s="105"/>
      <c r="Y3" s="105"/>
      <c r="Z3" s="105"/>
      <c r="AA3" s="105"/>
      <c r="AB3" s="105"/>
      <c r="AC3" s="106" t="s">
        <v>179</v>
      </c>
      <c r="AD3" s="102"/>
    </row>
    <row r="4" spans="1:30" ht="28.5" customHeight="1">
      <c r="A4" s="186" t="s">
        <v>202</v>
      </c>
      <c r="B4" s="186"/>
      <c r="C4" s="187"/>
      <c r="D4" s="171" t="s">
        <v>70</v>
      </c>
      <c r="E4" s="169" t="s">
        <v>80</v>
      </c>
      <c r="F4" s="171" t="s">
        <v>146</v>
      </c>
      <c r="G4" s="171" t="s">
        <v>154</v>
      </c>
      <c r="H4" s="171" t="s">
        <v>46</v>
      </c>
      <c r="I4" s="171" t="s">
        <v>45</v>
      </c>
      <c r="J4" s="171" t="s">
        <v>83</v>
      </c>
      <c r="K4" s="171" t="s">
        <v>196</v>
      </c>
      <c r="L4" s="171" t="s">
        <v>132</v>
      </c>
      <c r="M4" s="171" t="s">
        <v>61</v>
      </c>
      <c r="N4" s="171" t="s">
        <v>23</v>
      </c>
      <c r="O4" s="171" t="s">
        <v>135</v>
      </c>
      <c r="P4" s="171" t="s">
        <v>49</v>
      </c>
      <c r="Q4" s="171" t="s">
        <v>16</v>
      </c>
      <c r="R4" s="171" t="s">
        <v>128</v>
      </c>
      <c r="S4" s="171" t="s">
        <v>43</v>
      </c>
      <c r="T4" s="171" t="s">
        <v>137</v>
      </c>
      <c r="U4" s="169" t="s">
        <v>93</v>
      </c>
      <c r="V4" s="169" t="s">
        <v>79</v>
      </c>
      <c r="W4" s="169" t="s">
        <v>47</v>
      </c>
      <c r="X4" s="175" t="s">
        <v>124</v>
      </c>
      <c r="Y4" s="178" t="s">
        <v>41</v>
      </c>
      <c r="Z4" s="178" t="s">
        <v>200</v>
      </c>
      <c r="AA4" s="175" t="s">
        <v>117</v>
      </c>
      <c r="AB4" s="175" t="s">
        <v>170</v>
      </c>
      <c r="AC4" s="179" t="s">
        <v>151</v>
      </c>
      <c r="AD4" s="102"/>
    </row>
    <row r="5" spans="1:30" ht="28.5" customHeight="1">
      <c r="A5" s="171" t="s">
        <v>65</v>
      </c>
      <c r="B5" s="171" t="s">
        <v>129</v>
      </c>
      <c r="C5" s="171" t="s">
        <v>125</v>
      </c>
      <c r="D5" s="171"/>
      <c r="E5" s="169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69"/>
      <c r="V5" s="169"/>
      <c r="W5" s="169"/>
      <c r="X5" s="181"/>
      <c r="Y5" s="182"/>
      <c r="Z5" s="182"/>
      <c r="AA5" s="181"/>
      <c r="AB5" s="181"/>
      <c r="AC5" s="180"/>
      <c r="AD5" s="102"/>
    </row>
    <row r="6" spans="1:30" ht="28.5" customHeight="1">
      <c r="A6" s="171"/>
      <c r="B6" s="171"/>
      <c r="C6" s="171"/>
      <c r="D6" s="171"/>
      <c r="E6" s="169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69"/>
      <c r="V6" s="169"/>
      <c r="W6" s="169"/>
      <c r="X6" s="172"/>
      <c r="Y6" s="183"/>
      <c r="Z6" s="183"/>
      <c r="AA6" s="172"/>
      <c r="AB6" s="172"/>
      <c r="AC6" s="180"/>
      <c r="AD6" s="102"/>
    </row>
    <row r="7" spans="1:30" ht="27" customHeight="1">
      <c r="A7" s="99" t="s">
        <v>113</v>
      </c>
      <c r="B7" s="99" t="s">
        <v>113</v>
      </c>
      <c r="C7" s="99" t="s">
        <v>113</v>
      </c>
      <c r="D7" s="99" t="s">
        <v>113</v>
      </c>
      <c r="E7" s="99" t="s">
        <v>113</v>
      </c>
      <c r="F7" s="103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107">
        <v>16</v>
      </c>
      <c r="V7" s="107">
        <v>17</v>
      </c>
      <c r="W7" s="107">
        <v>18</v>
      </c>
      <c r="X7" s="88">
        <v>19</v>
      </c>
      <c r="Y7" s="107">
        <v>20</v>
      </c>
      <c r="Z7" s="88">
        <v>21</v>
      </c>
      <c r="AA7" s="107">
        <v>22</v>
      </c>
      <c r="AB7" s="107">
        <v>23</v>
      </c>
      <c r="AC7" s="107">
        <v>24</v>
      </c>
      <c r="AD7" s="102"/>
    </row>
    <row r="8" spans="1:30" ht="22.5" customHeight="1">
      <c r="A8" s="21"/>
      <c r="B8" s="21"/>
      <c r="C8" s="21"/>
      <c r="D8" s="21"/>
      <c r="E8" s="21" t="s">
        <v>205</v>
      </c>
      <c r="F8" s="24">
        <v>80</v>
      </c>
      <c r="G8" s="25">
        <v>12</v>
      </c>
      <c r="H8" s="26">
        <v>20</v>
      </c>
      <c r="I8" s="26">
        <v>3</v>
      </c>
      <c r="J8" s="26">
        <v>1.2</v>
      </c>
      <c r="K8" s="26">
        <v>4</v>
      </c>
      <c r="L8" s="26">
        <v>5</v>
      </c>
      <c r="M8" s="26">
        <v>1</v>
      </c>
      <c r="N8" s="26">
        <v>0</v>
      </c>
      <c r="O8" s="26">
        <v>0</v>
      </c>
      <c r="P8" s="26">
        <v>1.2</v>
      </c>
      <c r="Q8" s="26">
        <v>0</v>
      </c>
      <c r="R8" s="26">
        <v>2</v>
      </c>
      <c r="S8" s="26">
        <v>1.5</v>
      </c>
      <c r="T8" s="26">
        <v>1.5</v>
      </c>
      <c r="U8" s="12">
        <v>1.5</v>
      </c>
      <c r="V8" s="12">
        <v>1.1</v>
      </c>
      <c r="W8" s="12">
        <v>7</v>
      </c>
      <c r="X8" s="12">
        <v>2</v>
      </c>
      <c r="Y8" s="12">
        <v>0</v>
      </c>
      <c r="Z8" s="13">
        <v>2.1</v>
      </c>
      <c r="AA8" s="14">
        <v>0</v>
      </c>
      <c r="AB8" s="12">
        <v>3</v>
      </c>
      <c r="AC8" s="13">
        <v>10.9</v>
      </c>
      <c r="AD8" s="102"/>
    </row>
    <row r="9" ht="22.5" customHeight="1"/>
    <row r="10" ht="22.5" customHeight="1"/>
  </sheetData>
  <sheetProtection/>
  <mergeCells count="33"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  <mergeCell ref="W4:W6"/>
    <mergeCell ref="U4:U6"/>
    <mergeCell ref="P4:P6"/>
    <mergeCell ref="Q4:Q6"/>
    <mergeCell ref="R4:R6"/>
    <mergeCell ref="S4:S6"/>
    <mergeCell ref="T4:T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L4:L6"/>
    <mergeCell ref="H4:H6"/>
    <mergeCell ref="I4:I6"/>
    <mergeCell ref="J4:J6"/>
    <mergeCell ref="K4:K6"/>
    <mergeCell ref="A5:A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K33" sqref="K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88" t="s">
        <v>56</v>
      </c>
      <c r="B1" s="188"/>
      <c r="C1" s="188"/>
      <c r="D1" s="109"/>
      <c r="E1" s="109"/>
      <c r="F1" s="109"/>
      <c r="G1" s="109"/>
      <c r="H1" s="109"/>
      <c r="I1" s="109"/>
      <c r="J1" s="109"/>
      <c r="K1" s="109"/>
      <c r="L1" s="109"/>
      <c r="M1" s="81"/>
      <c r="N1" s="109"/>
      <c r="O1" s="109"/>
      <c r="P1" s="109"/>
      <c r="Q1" s="109"/>
    </row>
    <row r="2" spans="1:17" ht="32.2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30.75" customHeight="1">
      <c r="A3" s="111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81"/>
      <c r="N3" s="112"/>
      <c r="O3" s="112"/>
      <c r="P3" s="112"/>
      <c r="Q3" s="113" t="s">
        <v>82</v>
      </c>
    </row>
    <row r="4" spans="1:17" ht="24" customHeight="1">
      <c r="A4" s="189" t="s">
        <v>202</v>
      </c>
      <c r="B4" s="189"/>
      <c r="C4" s="189"/>
      <c r="D4" s="156" t="s">
        <v>70</v>
      </c>
      <c r="E4" s="156" t="s">
        <v>80</v>
      </c>
      <c r="F4" s="156" t="s">
        <v>127</v>
      </c>
      <c r="G4" s="156" t="s">
        <v>10</v>
      </c>
      <c r="H4" s="156" t="s">
        <v>201</v>
      </c>
      <c r="I4" s="156" t="s">
        <v>181</v>
      </c>
      <c r="J4" s="156" t="s">
        <v>116</v>
      </c>
      <c r="K4" s="156" t="s">
        <v>1</v>
      </c>
      <c r="L4" s="156" t="s">
        <v>34</v>
      </c>
      <c r="M4" s="156" t="s">
        <v>143</v>
      </c>
      <c r="N4" s="156" t="s">
        <v>12</v>
      </c>
      <c r="O4" s="156" t="s">
        <v>122</v>
      </c>
      <c r="P4" s="156" t="s">
        <v>98</v>
      </c>
      <c r="Q4" s="156" t="s">
        <v>91</v>
      </c>
    </row>
    <row r="5" spans="1:17" ht="24" customHeight="1">
      <c r="A5" s="156" t="s">
        <v>65</v>
      </c>
      <c r="B5" s="156" t="s">
        <v>129</v>
      </c>
      <c r="C5" s="156" t="s">
        <v>125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4"/>
      <c r="B8" s="114"/>
      <c r="C8" s="114"/>
      <c r="D8" s="114"/>
      <c r="E8" s="115"/>
      <c r="F8" s="108"/>
      <c r="G8" s="108"/>
      <c r="H8" s="108"/>
      <c r="I8" s="108"/>
      <c r="J8" s="108"/>
      <c r="K8" s="108"/>
      <c r="L8" s="108"/>
      <c r="M8" s="116"/>
      <c r="N8" s="108"/>
      <c r="O8" s="108"/>
      <c r="P8" s="108"/>
      <c r="Q8" s="108"/>
    </row>
    <row r="9" ht="10.5" customHeight="1"/>
  </sheetData>
  <sheetProtection/>
  <mergeCells count="19">
    <mergeCell ref="A1:C1"/>
    <mergeCell ref="G4:G6"/>
    <mergeCell ref="A4:C4"/>
    <mergeCell ref="E4:E6"/>
    <mergeCell ref="F4:F6"/>
    <mergeCell ref="A5:A6"/>
    <mergeCell ref="B5:B6"/>
    <mergeCell ref="C5:C6"/>
    <mergeCell ref="D4:D6"/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M26" sqref="M26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1" t="s">
        <v>167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  <c r="S1" s="120"/>
      <c r="T1" s="120"/>
      <c r="U1" s="121"/>
      <c r="V1" s="120"/>
    </row>
    <row r="2" spans="1:22" ht="24.75" customHeight="1">
      <c r="A2" s="190" t="s">
        <v>139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20"/>
    </row>
    <row r="3" spans="1:22" ht="24.75" customHeight="1">
      <c r="A3" s="12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3"/>
      <c r="Q3" s="123"/>
      <c r="R3" s="123"/>
      <c r="S3" s="124"/>
      <c r="T3" s="191" t="s">
        <v>82</v>
      </c>
      <c r="U3" s="191"/>
      <c r="V3" s="120"/>
    </row>
    <row r="4" spans="1:22" ht="24.75" customHeight="1">
      <c r="A4" s="192" t="s">
        <v>78</v>
      </c>
      <c r="B4" s="158" t="s">
        <v>70</v>
      </c>
      <c r="C4" s="193" t="s">
        <v>80</v>
      </c>
      <c r="D4" s="194" t="s">
        <v>127</v>
      </c>
      <c r="E4" s="156" t="s">
        <v>15</v>
      </c>
      <c r="F4" s="156"/>
      <c r="G4" s="156"/>
      <c r="H4" s="158"/>
      <c r="I4" s="156" t="s">
        <v>96</v>
      </c>
      <c r="J4" s="156"/>
      <c r="K4" s="156"/>
      <c r="L4" s="156"/>
      <c r="M4" s="156"/>
      <c r="N4" s="156"/>
      <c r="O4" s="156"/>
      <c r="P4" s="156"/>
      <c r="Q4" s="156"/>
      <c r="R4" s="156"/>
      <c r="S4" s="157" t="s">
        <v>169</v>
      </c>
      <c r="T4" s="183" t="s">
        <v>26</v>
      </c>
      <c r="U4" s="199" t="s">
        <v>112</v>
      </c>
      <c r="V4" s="120"/>
    </row>
    <row r="5" spans="1:22" ht="35.25" customHeight="1">
      <c r="A5" s="192"/>
      <c r="B5" s="158"/>
      <c r="C5" s="193"/>
      <c r="D5" s="195"/>
      <c r="E5" s="183" t="s">
        <v>40</v>
      </c>
      <c r="F5" s="183" t="s">
        <v>88</v>
      </c>
      <c r="G5" s="183" t="s">
        <v>25</v>
      </c>
      <c r="H5" s="183" t="s">
        <v>6</v>
      </c>
      <c r="I5" s="183" t="s">
        <v>40</v>
      </c>
      <c r="J5" s="196" t="s">
        <v>199</v>
      </c>
      <c r="K5" s="198" t="s">
        <v>138</v>
      </c>
      <c r="L5" s="196" t="s">
        <v>144</v>
      </c>
      <c r="M5" s="198" t="s">
        <v>141</v>
      </c>
      <c r="N5" s="183" t="s">
        <v>95</v>
      </c>
      <c r="O5" s="183" t="s">
        <v>57</v>
      </c>
      <c r="P5" s="183" t="s">
        <v>164</v>
      </c>
      <c r="Q5" s="183" t="s">
        <v>67</v>
      </c>
      <c r="R5" s="183" t="s">
        <v>5</v>
      </c>
      <c r="S5" s="156"/>
      <c r="T5" s="156"/>
      <c r="U5" s="200"/>
      <c r="V5" s="120"/>
    </row>
    <row r="6" spans="1:22" ht="30.75" customHeight="1">
      <c r="A6" s="192"/>
      <c r="B6" s="158"/>
      <c r="C6" s="193"/>
      <c r="D6" s="195"/>
      <c r="E6" s="156"/>
      <c r="F6" s="156"/>
      <c r="G6" s="156"/>
      <c r="H6" s="156"/>
      <c r="I6" s="156"/>
      <c r="J6" s="197"/>
      <c r="K6" s="196"/>
      <c r="L6" s="197"/>
      <c r="M6" s="196"/>
      <c r="N6" s="156"/>
      <c r="O6" s="156"/>
      <c r="P6" s="156"/>
      <c r="Q6" s="156"/>
      <c r="R6" s="156"/>
      <c r="S6" s="156"/>
      <c r="T6" s="156"/>
      <c r="U6" s="200"/>
      <c r="V6" s="120"/>
    </row>
    <row r="7" spans="1:22" ht="24" customHeight="1">
      <c r="A7" s="125" t="s">
        <v>113</v>
      </c>
      <c r="B7" s="126" t="s">
        <v>113</v>
      </c>
      <c r="C7" s="125" t="s">
        <v>113</v>
      </c>
      <c r="D7" s="125">
        <v>1</v>
      </c>
      <c r="E7" s="125">
        <v>2</v>
      </c>
      <c r="F7" s="125">
        <v>3</v>
      </c>
      <c r="G7" s="125">
        <v>4</v>
      </c>
      <c r="H7" s="125">
        <v>5</v>
      </c>
      <c r="I7" s="125">
        <v>6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7"/>
    </row>
    <row r="8" spans="1:22" ht="24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81"/>
    </row>
    <row r="9" spans="1:22" ht="18.75" customHeight="1">
      <c r="A9" s="128"/>
      <c r="B9" s="128"/>
      <c r="C9" s="12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120"/>
      <c r="U9" s="130"/>
      <c r="V9" s="120"/>
    </row>
    <row r="10" spans="1:22" ht="18.75" customHeight="1">
      <c r="A10" s="128"/>
      <c r="B10" s="128"/>
      <c r="C10" s="12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20"/>
      <c r="U10" s="130"/>
      <c r="V10" s="120"/>
    </row>
    <row r="11" spans="1:22" ht="18.75" customHeight="1">
      <c r="A11" s="128"/>
      <c r="B11" s="128"/>
      <c r="C11" s="12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20"/>
      <c r="U11" s="130"/>
      <c r="V11" s="120"/>
    </row>
    <row r="12" spans="1:22" ht="18.75" customHeight="1">
      <c r="A12" s="128"/>
      <c r="B12" s="128"/>
      <c r="C12" s="12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20"/>
      <c r="U12" s="130"/>
      <c r="V12" s="120"/>
    </row>
    <row r="13" spans="1:22" ht="18.75" customHeight="1">
      <c r="A13" s="128"/>
      <c r="B13" s="128"/>
      <c r="C13" s="12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20"/>
      <c r="U13" s="130"/>
      <c r="V13" s="12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</sheetData>
  <sheetProtection/>
  <mergeCells count="25">
    <mergeCell ref="F5:F6"/>
    <mergeCell ref="G5:G6"/>
    <mergeCell ref="H5:H6"/>
    <mergeCell ref="I5:I6"/>
    <mergeCell ref="J5:J6"/>
    <mergeCell ref="O5:O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38" sqref="A38:A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2" t="s">
        <v>161</v>
      </c>
    </row>
    <row r="2" spans="1:7" ht="24.75" customHeight="1">
      <c r="A2" s="201" t="s">
        <v>86</v>
      </c>
      <c r="B2" s="201"/>
      <c r="C2" s="201"/>
      <c r="D2" s="201"/>
      <c r="E2" s="201"/>
      <c r="F2" s="201"/>
      <c r="G2" s="201"/>
    </row>
    <row r="3" ht="18.75" customHeight="1">
      <c r="G3" s="132" t="s">
        <v>82</v>
      </c>
    </row>
    <row r="4" spans="1:7" ht="12.75" customHeight="1">
      <c r="A4" s="193" t="s">
        <v>142</v>
      </c>
      <c r="B4" s="202" t="s">
        <v>145</v>
      </c>
      <c r="C4" s="203" t="s">
        <v>115</v>
      </c>
      <c r="D4" s="193" t="s">
        <v>85</v>
      </c>
      <c r="E4" s="203" t="s">
        <v>198</v>
      </c>
      <c r="F4" s="193" t="s">
        <v>173</v>
      </c>
      <c r="G4" s="193" t="s">
        <v>92</v>
      </c>
    </row>
    <row r="5" spans="1:7" ht="12.75" customHeight="1">
      <c r="A5" s="193"/>
      <c r="B5" s="202"/>
      <c r="C5" s="203"/>
      <c r="D5" s="193"/>
      <c r="E5" s="203"/>
      <c r="F5" s="193"/>
      <c r="G5" s="193"/>
    </row>
    <row r="6" spans="1:7" ht="12.75" customHeight="1">
      <c r="A6" s="193"/>
      <c r="B6" s="202"/>
      <c r="C6" s="203"/>
      <c r="D6" s="193"/>
      <c r="E6" s="203"/>
      <c r="F6" s="193"/>
      <c r="G6" s="193"/>
    </row>
    <row r="7" spans="1:7" ht="21" customHeight="1">
      <c r="A7" s="133" t="s">
        <v>113</v>
      </c>
      <c r="B7" s="134" t="s">
        <v>113</v>
      </c>
      <c r="C7" s="135" t="s">
        <v>113</v>
      </c>
      <c r="D7" s="136">
        <v>1</v>
      </c>
      <c r="E7" s="134">
        <v>2</v>
      </c>
      <c r="F7" s="134">
        <v>3</v>
      </c>
      <c r="G7" s="137">
        <v>4</v>
      </c>
    </row>
    <row r="8" spans="1:7" s="6" customFormat="1" ht="17.25" customHeight="1">
      <c r="A8" s="15"/>
      <c r="B8" s="27"/>
      <c r="C8" s="28"/>
      <c r="D8" s="16"/>
      <c r="E8" s="16"/>
      <c r="F8" s="16"/>
      <c r="G8" s="27"/>
    </row>
    <row r="9" spans="1:8" ht="12.75" customHeight="1">
      <c r="A9" s="81"/>
      <c r="C9" s="81"/>
      <c r="F9" s="81"/>
      <c r="H9" s="81"/>
    </row>
    <row r="10" ht="12.75" customHeight="1">
      <c r="A10" s="81"/>
    </row>
    <row r="11" ht="12.75" customHeight="1">
      <c r="A11" s="81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E10" sqref="E10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39"/>
      <c r="D1" s="138"/>
    </row>
    <row r="2" spans="1:9" ht="32.25" customHeight="1">
      <c r="A2" s="206" t="s">
        <v>204</v>
      </c>
      <c r="B2" s="206"/>
      <c r="C2" s="206"/>
      <c r="D2" s="206"/>
      <c r="E2" s="206"/>
      <c r="F2" s="206"/>
      <c r="G2" s="206"/>
      <c r="H2" s="206"/>
      <c r="I2" s="206"/>
    </row>
    <row r="3" spans="3:9" ht="19.5" customHeight="1">
      <c r="C3" s="140"/>
      <c r="D3" s="141"/>
      <c r="E3" s="142"/>
      <c r="F3" s="142"/>
      <c r="G3" s="142"/>
      <c r="I3" s="146" t="s">
        <v>82</v>
      </c>
    </row>
    <row r="4" spans="1:9" ht="34.5" customHeight="1">
      <c r="A4" s="193" t="s">
        <v>70</v>
      </c>
      <c r="B4" s="204" t="s">
        <v>142</v>
      </c>
      <c r="C4" s="204" t="s">
        <v>203</v>
      </c>
      <c r="D4" s="205"/>
      <c r="E4" s="205"/>
      <c r="F4" s="205"/>
      <c r="G4" s="205"/>
      <c r="H4" s="205"/>
      <c r="I4" s="205"/>
    </row>
    <row r="5" spans="1:9" ht="34.5" customHeight="1">
      <c r="A5" s="193"/>
      <c r="B5" s="204"/>
      <c r="C5" s="144" t="s">
        <v>40</v>
      </c>
      <c r="D5" s="145" t="s">
        <v>79</v>
      </c>
      <c r="E5" s="145" t="s">
        <v>126</v>
      </c>
      <c r="F5" s="145" t="s">
        <v>148</v>
      </c>
      <c r="G5" s="145" t="s">
        <v>200</v>
      </c>
      <c r="H5" s="145" t="s">
        <v>123</v>
      </c>
      <c r="I5" s="145" t="s">
        <v>117</v>
      </c>
    </row>
    <row r="6" spans="1:9" ht="34.5" customHeight="1">
      <c r="A6" s="134" t="s">
        <v>113</v>
      </c>
      <c r="B6" s="147" t="s">
        <v>113</v>
      </c>
      <c r="C6" s="150">
        <v>1</v>
      </c>
      <c r="D6" s="149">
        <v>2</v>
      </c>
      <c r="E6" s="148">
        <v>3</v>
      </c>
      <c r="F6" s="148">
        <v>4</v>
      </c>
      <c r="G6" s="149">
        <v>5</v>
      </c>
      <c r="H6" s="148">
        <v>6</v>
      </c>
      <c r="I6" s="148">
        <v>7</v>
      </c>
    </row>
    <row r="7" spans="1:9" s="6" customFormat="1" ht="34.5" customHeight="1">
      <c r="A7" s="29"/>
      <c r="B7" s="21" t="s">
        <v>205</v>
      </c>
      <c r="C7" s="24">
        <f>SUM(D7:I7)</f>
        <v>3.2</v>
      </c>
      <c r="D7" s="30">
        <v>1.1</v>
      </c>
      <c r="E7" s="25">
        <v>0</v>
      </c>
      <c r="F7" s="31"/>
      <c r="G7" s="25">
        <v>2.1</v>
      </c>
      <c r="H7" s="31"/>
      <c r="I7" s="30"/>
    </row>
    <row r="8" spans="2:11" ht="34.5" customHeight="1">
      <c r="B8" s="81"/>
      <c r="C8" s="81"/>
      <c r="D8" s="81"/>
      <c r="E8" s="81"/>
      <c r="F8" s="81"/>
      <c r="G8" s="81"/>
      <c r="H8" s="81"/>
      <c r="K8" s="81"/>
    </row>
    <row r="9" spans="2:11" ht="34.5" customHeight="1">
      <c r="B9" s="143"/>
      <c r="C9" s="143"/>
      <c r="D9" s="143"/>
      <c r="E9" s="81"/>
      <c r="H9" s="81"/>
      <c r="K9" s="81"/>
    </row>
    <row r="10" spans="3:11" ht="11.25" customHeight="1">
      <c r="C10" s="81"/>
      <c r="D10" s="81"/>
      <c r="H10" s="81"/>
      <c r="K10" s="81"/>
    </row>
    <row r="11" spans="3:10" ht="11.25" customHeight="1">
      <c r="C11" s="81"/>
      <c r="D11" s="81"/>
      <c r="H11" s="81"/>
      <c r="J11" s="81"/>
    </row>
    <row r="12" spans="3:10" ht="11.25" customHeight="1">
      <c r="C12" s="81"/>
      <c r="E12" s="81"/>
      <c r="H12" s="81"/>
      <c r="J12" s="81"/>
    </row>
    <row r="13" spans="3:9" ht="11.25" customHeight="1">
      <c r="C13" s="81"/>
      <c r="H13" s="81"/>
      <c r="I13" s="81"/>
    </row>
    <row r="14" ht="11.25" customHeight="1">
      <c r="I14" s="81"/>
    </row>
    <row r="15" spans="4:9" ht="11.25" customHeight="1">
      <c r="D15" s="81"/>
      <c r="I15" s="81"/>
    </row>
    <row r="16" spans="1:9" ht="11.25" customHeight="1">
      <c r="A16" s="81"/>
      <c r="C16" s="81"/>
      <c r="D16" s="81"/>
      <c r="I16" s="81"/>
    </row>
    <row r="17" spans="1:4" ht="11.25" customHeight="1">
      <c r="A17" s="81"/>
      <c r="B17" s="81"/>
      <c r="C17" s="81"/>
      <c r="D17" s="81"/>
    </row>
    <row r="18" ht="11.25" customHeight="1">
      <c r="D18" s="81"/>
    </row>
    <row r="19" ht="11.25" customHeight="1">
      <c r="D19" s="81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